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-2027第1学期\2024综测（25-26 提交）\"/>
    </mc:Choice>
  </mc:AlternateContent>
  <bookViews>
    <workbookView windowWidth="27945" windowHeight="12255" firstSheet="1"/>
  </bookViews>
  <sheets>
    <sheet name="英语（师范）（乡村定向）2024级" sheetId="1" r:id="rId1"/>
    <sheet name="英语（师范）2024级" sheetId="2" r:id="rId2"/>
    <sheet name="商务英语2024级" sheetId="3" r:id="rId3"/>
    <sheet name="翻译2024级" sheetId="6" r:id="rId4"/>
    <sheet name="日语2024级" sheetId="4" r:id="rId5"/>
    <sheet name="翻译（中澳学分互认联合培养项目）2024级" sheetId="5" r:id="rId6"/>
  </sheets>
  <definedNames>
    <definedName name="_xlnm._FilterDatabase" localSheetId="0" hidden="1">'英语（师范）（乡村定向）2024级'!$A$1:$AC$43</definedName>
    <definedName name="_xlnm.Print_Area" localSheetId="0">'英语（师范）（乡村定向）2024级'!$A$1:$W$43</definedName>
    <definedName name="_xlnm._FilterDatabase" localSheetId="2" hidden="1">商务英语2024级!$A$1:$AC$65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<sst xmlns="http://schemas.openxmlformats.org/spreadsheetml/2006/main" count="1419" uniqueCount="109">
  <si>
    <t>附件5：</t>
  </si>
  <si>
    <t>外国语学院英语（师范）（乡村定向）专业2024年级综合测评排名表</t>
  </si>
  <si>
    <t xml:space="preserve">学院:外国语学院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</si>
  <si>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</si>
  <si>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</si>
  <si>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</si>
  <si>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</si>
  <si>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</si>
  <si>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</si>
  <si>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</si>
  <si>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</si>
  <si>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</si>
  <si>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</si>
  <si>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</si>
  <si>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</si>
  <si>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</si>
  <si>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</si>
  <si>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</si>
  <si>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</si>
  <si>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</si>
  <si>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</si>
  <si>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</si>
  <si>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</si>
  <si>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</si>
  <si>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</si>
  <si>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</si>
  <si>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</si>
  <si>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</si>
  <si>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</si>
  <si>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</si>
  <si>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</si>
  <si>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</si>
  <si>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</si>
  <si>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</si>
  <si>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外国语学院</t>
  </si>
  <si>
    <t>英语（师范）（乡村定向）</t>
  </si>
  <si>
    <t>英语师范（定向）241</t>
  </si>
  <si>
    <t>2407110250D</t>
  </si>
  <si>
    <t>否</t>
  </si>
  <si>
    <t>一等奖学金</t>
  </si>
  <si>
    <t>三好学生标兵</t>
  </si>
  <si>
    <t>2407110238D</t>
  </si>
  <si>
    <t>二等奖学金</t>
  </si>
  <si>
    <t>三好学生</t>
  </si>
  <si>
    <t>2407110245D</t>
  </si>
  <si>
    <t>2407110242D</t>
  </si>
  <si>
    <t>2407110254D</t>
  </si>
  <si>
    <t>2407110239D</t>
  </si>
  <si>
    <t>三等奖学金</t>
  </si>
  <si>
    <t>2407110243D</t>
  </si>
  <si>
    <t>2407110248D</t>
  </si>
  <si>
    <t>2407110236D</t>
  </si>
  <si>
    <t>2407110234D</t>
  </si>
  <si>
    <t>2407110249D</t>
  </si>
  <si>
    <t>2407110235D</t>
  </si>
  <si>
    <t>2407110262D</t>
  </si>
  <si>
    <t>2407110258D</t>
  </si>
  <si>
    <t>2407110253D</t>
  </si>
  <si>
    <t>2407110232D</t>
  </si>
  <si>
    <t>2407110256D</t>
  </si>
  <si>
    <t>2407110255D</t>
  </si>
  <si>
    <t>2407110247D</t>
  </si>
  <si>
    <t>2407110259D</t>
  </si>
  <si>
    <t>2407110237D</t>
  </si>
  <si>
    <t>2407110246D</t>
  </si>
  <si>
    <t>2407110244D</t>
  </si>
  <si>
    <t>2407110233D</t>
  </si>
  <si>
    <t>2407110251D</t>
  </si>
  <si>
    <t>2407110263D</t>
  </si>
  <si>
    <t>2407110257D</t>
  </si>
  <si>
    <t>2407110240D</t>
  </si>
  <si>
    <t>2407110252D</t>
  </si>
  <si>
    <t>2407110261D</t>
  </si>
  <si>
    <t>2407110260D</t>
  </si>
  <si>
    <t>2407110264D</t>
  </si>
  <si>
    <t>2407110241D</t>
  </si>
  <si>
    <t>2407110265D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</si>
  <si>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</si>
  <si>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</si>
  <si>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</si>
  <si>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</si>
  <si>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</si>
  <si>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</si>
  <si>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外国语学院英语(师范)专业2024年级综合测评排名表</t>
  </si>
  <si>
    <t>英语（师范）</t>
  </si>
  <si>
    <t>英语师范242</t>
  </si>
  <si>
    <t>优秀学生干部</t>
  </si>
  <si>
    <t>英语师范241</t>
  </si>
  <si>
    <t>社会工作奖</t>
  </si>
  <si>
    <t>是</t>
  </si>
  <si>
    <t>外国语学院商务英语专业2024年级综合测评排名表</t>
  </si>
  <si>
    <t xml:space="preserve">学院:外国语学院                           </t>
  </si>
  <si>
    <t>商务英语</t>
  </si>
  <si>
    <t>商务英语242</t>
  </si>
  <si>
    <t>商务英语241</t>
  </si>
  <si>
    <t>体测成绩不合格</t>
  </si>
  <si>
    <t>文体活动奖</t>
  </si>
  <si>
    <t>外国语学院翻译专业2024年级综合测评排名表</t>
  </si>
  <si>
    <t>翻译</t>
  </si>
  <si>
    <t>翻译241</t>
  </si>
  <si>
    <t>外国语学院日语专业2024年级综合测评排名表</t>
  </si>
  <si>
    <t>日语</t>
  </si>
  <si>
    <t>日语241</t>
  </si>
  <si>
    <t>日语242</t>
  </si>
  <si>
    <t>2407110075G</t>
  </si>
  <si>
    <t>外国语学院翻译（中澳学分互认联合培养项目）专业2024年级综合测评排名表</t>
  </si>
  <si>
    <t xml:space="preserve">学院   </t>
  </si>
  <si>
    <t>翻译（中澳学分互认联合培养项目）</t>
  </si>
  <si>
    <t>翻译（学分互认）241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</si>
</sst>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5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9"/>
      <name val="仿宋"/>
      <charset val="0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sz val="1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黑体"/>
      <charset val="134"/>
    </font>
    <font>
      <sz val="9"/>
      <color theme="1"/>
      <name val="仿宋"/>
      <charset val="134"/>
    </font>
    <font>
      <sz val="12"/>
      <name val="Times New Roman"/>
      <charset val="134"/>
    </font>
    <font>
      <u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11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4" applyNumberFormat="0" applyAlignment="0" applyProtection="0">
      <alignment vertical="center"/>
    </xf>
    <xf numFmtId="0" fontId="35" fillId="4" borderId="15" applyNumberFormat="0" applyAlignment="0" applyProtection="0">
      <alignment vertical="center"/>
    </xf>
    <xf numFmtId="0" fontId="36" fillId="4" borderId="14" applyNumberFormat="0" applyAlignment="0" applyProtection="0">
      <alignment vertical="center"/>
    </xf>
    <xf numFmtId="0" fontId="37" fillId="5" borderId="16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16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176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Continuous" vertical="center"/>
    </xf>
    <xf numFmtId="0" fontId="7" fillId="0" borderId="0" xfId="0" applyFont="1" applyBorder="1" applyAlignment="1" applyProtection="1">
      <alignment horizontal="centerContinuous" vertical="center"/>
      <protection locked="0"/>
    </xf>
    <xf numFmtId="0" fontId="7" fillId="0" borderId="0" xfId="0" applyNumberFormat="1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horizontal="centerContinuous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2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/>
    </xf>
    <xf numFmtId="176" fontId="14" fillId="0" borderId="3" xfId="0" applyNumberFormat="1" applyFont="1" applyFill="1" applyBorder="1" applyAlignment="1" applyProtection="1">
      <alignment horizontal="center" vertical="center"/>
    </xf>
    <xf numFmtId="176" fontId="14" fillId="0" borderId="3" xfId="0" applyNumberFormat="1" applyFont="1" applyFill="1" applyBorder="1" applyAlignment="1" applyProtection="1">
      <alignment horizontal="center" vertical="center"/>
      <protection locked="0"/>
    </xf>
    <xf numFmtId="177" fontId="14" fillId="0" borderId="3" xfId="0" applyNumberFormat="1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49" fontId="15" fillId="0" borderId="4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vertical="center"/>
    </xf>
    <xf numFmtId="0" fontId="20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NumberFormat="1" applyFont="1" applyBorder="1" applyAlignment="1" applyProtection="1">
      <alignment horizontal="centerContinuous" vertical="center"/>
      <protection locked="0"/>
    </xf>
    <xf numFmtId="0" fontId="21" fillId="0" borderId="1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 wrapText="1"/>
    </xf>
    <xf numFmtId="176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 wrapText="1"/>
    </xf>
    <xf numFmtId="176" fontId="22" fillId="0" borderId="3" xfId="0" applyNumberFormat="1" applyFont="1" applyFill="1" applyBorder="1" applyAlignment="1" applyProtection="1">
      <alignment horizontal="center" vertical="center" wrapText="1"/>
    </xf>
    <xf numFmtId="176" fontId="22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14" fillId="0" borderId="3" xfId="0" applyNumberFormat="1" applyFont="1" applyFill="1" applyBorder="1" applyAlignment="1" applyProtection="1">
      <alignment horizontal="center" vertical="center" wrapText="1"/>
    </xf>
    <xf numFmtId="176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 wrapText="1"/>
    </xf>
    <xf numFmtId="176" fontId="14" fillId="0" borderId="8" xfId="0" applyNumberFormat="1" applyFont="1" applyFill="1" applyBorder="1" applyAlignment="1" applyProtection="1">
      <alignment horizontal="center" vertical="center"/>
    </xf>
    <xf numFmtId="176" fontId="14" fillId="0" borderId="8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 wrapText="1"/>
    </xf>
    <xf numFmtId="176" fontId="14" fillId="0" borderId="9" xfId="0" applyNumberFormat="1" applyFont="1" applyFill="1" applyBorder="1" applyAlignment="1" applyProtection="1">
      <alignment horizontal="center" vertical="center"/>
    </xf>
    <xf numFmtId="176" fontId="14" fillId="0" borderId="9" xfId="0" applyNumberFormat="1" applyFont="1" applyFill="1" applyBorder="1" applyAlignment="1" applyProtection="1">
      <alignment horizontal="center" vertical="center"/>
      <protection locked="0"/>
    </xf>
    <xf numFmtId="177" fontId="14" fillId="0" borderId="6" xfId="0" applyNumberFormat="1" applyFont="1" applyFill="1" applyBorder="1" applyAlignment="1" applyProtection="1">
      <alignment horizontal="center" vertical="center"/>
    </xf>
    <xf numFmtId="0" fontId="23" fillId="0" borderId="0" xfId="0" applyFont="1" applyAlignment="1" applyProtection="1">
      <alignment vertical="center"/>
      <protection locked="0"/>
    </xf>
    <xf numFmtId="176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 applyProtection="1">
      <alignment horizontal="centerContinuous" vertical="center"/>
      <protection locked="0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6" fontId="14" fillId="0" borderId="3" xfId="0" applyNumberFormat="1" applyFont="1" applyBorder="1" applyAlignment="1" applyProtection="1">
      <alignment horizontal="center" vertical="center"/>
      <protection locked="0"/>
    </xf>
    <xf numFmtId="177" fontId="14" fillId="0" borderId="3" xfId="0" applyNumberFormat="1" applyFont="1" applyBorder="1" applyAlignment="1">
      <alignment horizontal="center" vertical="center"/>
    </xf>
    <xf numFmtId="0" fontId="14" fillId="0" borderId="3" xfId="0" applyNumberFormat="1" applyFont="1" applyFill="1" applyBorder="1" applyAlignment="1" applyProtection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Font="1" applyFill="1" applyProtection="1">
      <protection locked="0"/>
    </xf>
    <xf numFmtId="176" fontId="14" fillId="0" borderId="3" xfId="0" applyNumberFormat="1" applyFont="1" applyFill="1" applyBorder="1" applyAlignment="1">
      <alignment horizontal="center" vertical="center" wrapText="1"/>
    </xf>
    <xf numFmtId="176" fontId="14" fillId="0" borderId="6" xfId="0" applyNumberFormat="1" applyFont="1" applyFill="1" applyBorder="1" applyAlignment="1" applyProtection="1">
      <alignment horizontal="center" vertical="center" wrapText="1"/>
      <protection locked="0"/>
    </xf>
    <xf numFmtId="176" fontId="14" fillId="0" borderId="6" xfId="0" applyNumberFormat="1" applyFont="1" applyFill="1" applyBorder="1" applyAlignment="1">
      <alignment horizontal="center" vertical="center" wrapText="1"/>
    </xf>
    <xf numFmtId="176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176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176" fontId="14" fillId="0" borderId="10" xfId="0" applyNumberFormat="1" applyFont="1" applyFill="1" applyBorder="1" applyAlignment="1" applyProtection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 applyProtection="1">
      <alignment horizontal="center" vertical="center" wrapText="1"/>
      <protection locked="0"/>
    </xf>
    <xf numFmtId="176" fontId="14" fillId="0" borderId="6" xfId="0" applyNumberFormat="1" applyFont="1" applyBorder="1" applyAlignment="1" applyProtection="1">
      <alignment horizontal="center" vertical="center" wrapText="1"/>
      <protection locked="0"/>
    </xf>
    <xf numFmtId="176" fontId="14" fillId="0" borderId="6" xfId="0" applyNumberFormat="1" applyFont="1" applyBorder="1" applyAlignment="1">
      <alignment horizontal="center" vertical="center" wrapText="1"/>
    </xf>
    <xf numFmtId="176" fontId="14" fillId="0" borderId="10" xfId="0" applyNumberFormat="1" applyFont="1" applyBorder="1" applyAlignment="1" applyProtection="1">
      <alignment horizontal="center" vertical="center" wrapText="1"/>
      <protection locked="0"/>
    </xf>
    <xf numFmtId="176" fontId="14" fillId="0" borderId="1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176" fontId="14" fillId="0" borderId="8" xfId="0" applyNumberFormat="1" applyFont="1" applyBorder="1" applyAlignment="1">
      <alignment horizontal="center" vertical="center"/>
    </xf>
    <xf numFmtId="176" fontId="14" fillId="0" borderId="8" xfId="0" applyNumberFormat="1" applyFont="1" applyBorder="1" applyAlignment="1" applyProtection="1">
      <alignment horizontal="center" vertical="center"/>
      <protection locked="0"/>
    </xf>
    <xf numFmtId="177" fontId="14" fillId="0" borderId="8" xfId="0" applyNumberFormat="1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176" fontId="14" fillId="0" borderId="8" xfId="0" applyNumberFormat="1" applyFont="1" applyFill="1" applyBorder="1" applyAlignment="1">
      <alignment horizontal="center" vertical="center"/>
    </xf>
    <xf numFmtId="177" fontId="14" fillId="0" borderId="8" xfId="0" applyNumberFormat="1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53"/>
  <sheetViews>
    <sheetView tabSelected="1" workbookViewId="0">
      <selection activeCell="F1" sqref="F$1:F$1048576"/>
    </sheetView>
  </sheetViews>
  <sheetFormatPr defaultColWidth="9" defaultRowHeight="15" customHeight="1"/>
  <cols>
    <col min="1" max="1" width="10.5" style="11" customWidth="1"/>
    <col min="2" max="2" width="19.9" style="11" customWidth="1"/>
    <col min="3" max="3" width="6.5" style="8" customWidth="1"/>
    <col min="4" max="4" width="16.9" style="11" customWidth="1"/>
    <col min="5" max="5" width="11.7583333333333" style="11" customWidth="1"/>
    <col min="6" max="6" width="6.6" style="89" customWidth="1"/>
    <col min="7" max="7" width="6.6" style="8" customWidth="1"/>
    <col min="8" max="8" width="8.4" style="89" customWidth="1"/>
    <col min="9" max="9" width="6.6" style="89" customWidth="1"/>
    <col min="10" max="10" width="6.6" style="8" customWidth="1"/>
    <col min="11" max="11" width="7.3" style="8" customWidth="1"/>
    <col min="12" max="12" width="6.6" style="89" customWidth="1"/>
    <col min="13" max="13" width="6.6" style="8" customWidth="1"/>
    <col min="14" max="14" width="8.1" style="89" customWidth="1"/>
    <col min="15" max="15" width="6.6" style="9" customWidth="1"/>
    <col min="16" max="16" width="7.6" style="9" customWidth="1"/>
    <col min="17" max="17" width="6.6" style="11" customWidth="1"/>
    <col min="18" max="18" width="7.5" style="10" customWidth="1"/>
    <col min="19" max="19" width="7.1" style="11" customWidth="1"/>
    <col min="20" max="20" width="6.46666666666667" style="8" customWidth="1"/>
    <col min="21" max="21" width="8" style="8" customWidth="1"/>
    <col min="22" max="22" width="9" style="8" customWidth="1"/>
    <col min="23" max="23" width="8.6" style="11" customWidth="1"/>
    <col min="24" max="24" width="8" style="11" customWidth="1"/>
    <col min="25" max="25" width="8.6" style="11" customWidth="1"/>
    <col min="26" max="26" width="11.1" style="11" customWidth="1"/>
    <col min="27" max="27" width="9.6" style="11" customWidth="1"/>
    <col min="28" max="28" width="11.375" style="11" customWidth="1"/>
    <col min="29" max="84" width="9" style="11"/>
    <col min="85" max="85" width="3.1" style="11" customWidth="1"/>
    <col min="86" max="86" width="13.1" style="11" customWidth="1"/>
    <col min="87" max="87" width="4.6" style="11" customWidth="1"/>
    <col min="88" max="88" width="11.2" style="11" customWidth="1"/>
    <col min="89" max="254" width="9" style="11"/>
  </cols>
  <sheetData>
    <row r="1" customHeight="1" spans="1:260">
      <c r="A1" s="142" t="s">
        <v>0</v>
      </c>
      <c r="B1" s="142"/>
      <c r="C1" s="91"/>
      <c r="G1" s="15"/>
      <c r="J1" s="15"/>
      <c r="M1" s="15"/>
      <c r="O1" s="16"/>
      <c r="P1" s="16"/>
      <c r="R1" s="17"/>
      <c r="S1" s="18"/>
      <c r="V1" s="15"/>
      <c r="W1" s="62"/>
      <c r="X1" s="62"/>
      <c r="Z1" s="62"/>
      <c r="AA1" s="62"/>
      <c r="AB1" s="62"/>
      <c r="AC1" s="62"/>
    </row>
    <row r="2" s="1" customFormat="1" ht="18.75" spans="1:260">
      <c r="A2" s="93" t="s">
        <v>1</v>
      </c>
      <c r="B2" s="93"/>
      <c r="C2" s="92"/>
      <c r="D2" s="92"/>
      <c r="E2" s="92"/>
      <c r="F2" s="92"/>
      <c r="G2" s="93"/>
      <c r="H2" s="92"/>
      <c r="I2" s="92"/>
      <c r="J2" s="93"/>
      <c r="K2" s="92"/>
      <c r="L2" s="92"/>
      <c r="M2" s="93"/>
      <c r="N2" s="92"/>
      <c r="O2" s="93"/>
      <c r="P2" s="93"/>
      <c r="Q2" s="92"/>
      <c r="R2" s="93"/>
      <c r="S2" s="93"/>
      <c r="T2" s="92"/>
      <c r="U2" s="92"/>
      <c r="V2" s="93"/>
      <c r="W2" s="143"/>
      <c r="X2" s="143"/>
      <c r="Y2" s="94"/>
      <c r="Z2" s="143"/>
      <c r="AA2" s="143"/>
      <c r="AB2" s="143"/>
      <c r="AC2" s="143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="141" customFormat="1" ht="15.75" spans="1:260">
      <c r="A3" s="144" t="s">
        <v>2</v>
      </c>
      <c r="B3" s="144"/>
      <c r="C3" s="95" t="s">
        <v>3</v>
      </c>
      <c r="D3" s="96"/>
      <c r="E3" s="96"/>
      <c r="F3" s="96"/>
      <c r="G3" s="25"/>
      <c r="H3" s="96"/>
      <c r="I3" s="96"/>
      <c r="J3" s="25"/>
      <c r="K3" s="96"/>
      <c r="L3" s="96"/>
      <c r="M3" s="25"/>
      <c r="N3" s="96"/>
      <c r="O3" s="25"/>
      <c r="P3" s="88"/>
      <c r="Q3" s="96"/>
      <c r="R3" s="27"/>
      <c r="S3" s="25"/>
      <c r="T3" s="96"/>
      <c r="U3" s="97"/>
      <c r="V3" s="88"/>
      <c r="W3" s="144" t="s">
        <v>4</v>
      </c>
      <c r="X3" s="88"/>
      <c r="Z3" s="88"/>
      <c r="AA3" s="88"/>
      <c r="AB3" s="88"/>
      <c r="AC3" s="88"/>
    </row>
    <row r="4" ht="40.95" customHeight="1" spans="1:260">
      <c r="A4" s="145" t="s">
        <v>5</v>
      </c>
      <c r="B4" s="145" t="s">
        <v>6</v>
      </c>
      <c r="C4" s="99" t="s">
        <v>7</v>
      </c>
      <c r="D4" s="98" t="s">
        <v>8</v>
      </c>
      <c r="E4" s="98" t="s">
        <v>9</v>
      </c>
      <c r="F4" s="100" t="s">
        <v>10</v>
      </c>
      <c r="G4" s="101" t="s">
        <v>11</v>
      </c>
      <c r="H4" s="100" t="s">
        <v>12</v>
      </c>
      <c r="I4" s="100" t="s">
        <v>13</v>
      </c>
      <c r="J4" s="101" t="s">
        <v>14</v>
      </c>
      <c r="K4" s="99" t="s">
        <v>15</v>
      </c>
      <c r="L4" s="100" t="s">
        <v>16</v>
      </c>
      <c r="M4" s="101" t="s">
        <v>17</v>
      </c>
      <c r="N4" s="100" t="s">
        <v>18</v>
      </c>
      <c r="O4" s="102" t="s">
        <v>19</v>
      </c>
      <c r="P4" s="101" t="s">
        <v>20</v>
      </c>
      <c r="Q4" s="100" t="s">
        <v>21</v>
      </c>
      <c r="R4" s="102" t="s">
        <v>22</v>
      </c>
      <c r="S4" s="101" t="s">
        <v>23</v>
      </c>
      <c r="T4" s="100" t="s">
        <v>24</v>
      </c>
      <c r="U4" s="100" t="s">
        <v>25</v>
      </c>
      <c r="V4" s="102" t="s">
        <v>26</v>
      </c>
      <c r="W4" s="101" t="s">
        <v>27</v>
      </c>
      <c r="X4" s="146" t="s">
        <v>28</v>
      </c>
      <c r="Y4" s="100" t="s">
        <v>29</v>
      </c>
      <c r="Z4" s="101" t="s">
        <v>30</v>
      </c>
      <c r="AA4" s="101" t="s">
        <v>31</v>
      </c>
      <c r="AB4" s="101" t="s">
        <v>32</v>
      </c>
      <c r="AC4" s="147" t="s">
        <v>33</v>
      </c>
      <c r="IU4" s="11"/>
      <c r="IV4" s="11"/>
      <c r="IW4" s="11"/>
      <c r="IX4" s="11"/>
      <c r="IY4" s="11"/>
      <c r="IZ4" s="11"/>
    </row>
    <row r="5" customHeight="1" spans="1:260">
      <c r="A5" s="148" t="s">
        <v>34</v>
      </c>
      <c r="B5" s="148" t="s">
        <v>35</v>
      </c>
      <c r="C5" s="108">
        <v>2024</v>
      </c>
      <c r="D5" s="108" t="s">
        <v>36</v>
      </c>
      <c r="E5" s="108" t="s">
        <v>37</v>
      </c>
      <c r="F5" s="149">
        <v>80</v>
      </c>
      <c r="G5" s="150">
        <v>13.375</v>
      </c>
      <c r="H5" s="149">
        <f t="shared" ref="H5:H38" si="0">F5+G5</f>
        <v>93.375</v>
      </c>
      <c r="I5" s="149">
        <v>93.2235294117647</v>
      </c>
      <c r="J5" s="150">
        <v>6.78</v>
      </c>
      <c r="K5" s="149">
        <f t="shared" ref="K5:K38" si="1">I5+J5</f>
        <v>100.003529411765</v>
      </c>
      <c r="L5" s="149">
        <v>86.675</v>
      </c>
      <c r="M5" s="150">
        <v>0</v>
      </c>
      <c r="N5" s="149">
        <f t="shared" ref="N5:N38" si="2">L5+M5</f>
        <v>86.675</v>
      </c>
      <c r="O5" s="150">
        <v>60</v>
      </c>
      <c r="P5" s="150">
        <v>40</v>
      </c>
      <c r="Q5" s="149">
        <f t="shared" ref="Q5:Q38" si="3">O5+P5</f>
        <v>100</v>
      </c>
      <c r="R5" s="150">
        <v>60</v>
      </c>
      <c r="S5" s="150">
        <v>39</v>
      </c>
      <c r="T5" s="149">
        <f t="shared" ref="T5:T38" si="4">R5+S5</f>
        <v>99</v>
      </c>
      <c r="U5" s="149">
        <f t="shared" ref="U5:U38" si="5">H5*0.1+K5*0.75+N5*0.05+Q5*0.05+T5*0.05</f>
        <v>98.6238970588238</v>
      </c>
      <c r="V5" s="151">
        <v>1</v>
      </c>
      <c r="W5" s="148">
        <v>1</v>
      </c>
      <c r="X5" s="152" t="s">
        <v>38</v>
      </c>
      <c r="Y5" s="108">
        <v>34</v>
      </c>
      <c r="Z5" s="153" t="s">
        <v>39</v>
      </c>
      <c r="AA5" s="153"/>
      <c r="AB5" s="153" t="s">
        <v>40</v>
      </c>
      <c r="AC5" s="154"/>
      <c r="IU5" s="11"/>
      <c r="IV5" s="11"/>
      <c r="IW5" s="11"/>
      <c r="IX5" s="11"/>
      <c r="IY5" s="11"/>
      <c r="IZ5" s="11"/>
    </row>
    <row r="6" s="3" customFormat="1" customHeight="1" spans="1:260">
      <c r="A6" s="155" t="s">
        <v>34</v>
      </c>
      <c r="B6" s="155" t="s">
        <v>35</v>
      </c>
      <c r="C6" s="112">
        <v>2024</v>
      </c>
      <c r="D6" s="112" t="s">
        <v>36</v>
      </c>
      <c r="E6" s="112" t="s">
        <v>41</v>
      </c>
      <c r="F6" s="156">
        <v>80</v>
      </c>
      <c r="G6" s="81">
        <v>12</v>
      </c>
      <c r="H6" s="156">
        <f t="shared" si="0"/>
        <v>92</v>
      </c>
      <c r="I6" s="156">
        <v>91.4941176470588</v>
      </c>
      <c r="J6" s="81">
        <v>8.51</v>
      </c>
      <c r="K6" s="156">
        <f t="shared" si="1"/>
        <v>100.004117647059</v>
      </c>
      <c r="L6" s="156">
        <v>85.2</v>
      </c>
      <c r="M6" s="81">
        <v>0</v>
      </c>
      <c r="N6" s="156">
        <f t="shared" si="2"/>
        <v>85.2</v>
      </c>
      <c r="O6" s="81">
        <v>60</v>
      </c>
      <c r="P6" s="81">
        <v>40</v>
      </c>
      <c r="Q6" s="156">
        <f t="shared" si="3"/>
        <v>100</v>
      </c>
      <c r="R6" s="81">
        <v>60</v>
      </c>
      <c r="S6" s="81">
        <v>40</v>
      </c>
      <c r="T6" s="156">
        <f t="shared" si="4"/>
        <v>100</v>
      </c>
      <c r="U6" s="156">
        <f t="shared" si="5"/>
        <v>98.4630882352943</v>
      </c>
      <c r="V6" s="157">
        <v>2</v>
      </c>
      <c r="W6" s="155">
        <v>2</v>
      </c>
      <c r="X6" s="158" t="s">
        <v>38</v>
      </c>
      <c r="Y6" s="112">
        <v>34</v>
      </c>
      <c r="Z6" s="159" t="s">
        <v>42</v>
      </c>
      <c r="AA6" s="159"/>
      <c r="AB6" s="159" t="s">
        <v>43</v>
      </c>
      <c r="AC6" s="160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</row>
    <row r="7" customHeight="1" spans="1:260">
      <c r="A7" s="148" t="s">
        <v>34</v>
      </c>
      <c r="B7" s="148" t="s">
        <v>35</v>
      </c>
      <c r="C7" s="108">
        <v>2024</v>
      </c>
      <c r="D7" s="108" t="s">
        <v>36</v>
      </c>
      <c r="E7" s="108" t="s">
        <v>44</v>
      </c>
      <c r="F7" s="149">
        <v>80</v>
      </c>
      <c r="G7" s="150">
        <v>14.65</v>
      </c>
      <c r="H7" s="149">
        <f t="shared" si="0"/>
        <v>94.65</v>
      </c>
      <c r="I7" s="149">
        <v>89.9411764705882</v>
      </c>
      <c r="J7" s="150">
        <v>7.375</v>
      </c>
      <c r="K7" s="149">
        <f t="shared" si="1"/>
        <v>97.3161764705882</v>
      </c>
      <c r="L7" s="149">
        <v>91.425</v>
      </c>
      <c r="M7" s="150">
        <v>0</v>
      </c>
      <c r="N7" s="149">
        <f t="shared" si="2"/>
        <v>91.425</v>
      </c>
      <c r="O7" s="150">
        <v>60</v>
      </c>
      <c r="P7" s="150">
        <v>40</v>
      </c>
      <c r="Q7" s="149">
        <f t="shared" si="3"/>
        <v>100</v>
      </c>
      <c r="R7" s="150">
        <v>60</v>
      </c>
      <c r="S7" s="150">
        <v>39</v>
      </c>
      <c r="T7" s="149">
        <f t="shared" si="4"/>
        <v>99</v>
      </c>
      <c r="U7" s="149">
        <f t="shared" si="5"/>
        <v>96.9733823529412</v>
      </c>
      <c r="V7" s="151">
        <v>3</v>
      </c>
      <c r="W7" s="148">
        <v>5</v>
      </c>
      <c r="X7" s="152" t="s">
        <v>38</v>
      </c>
      <c r="Y7" s="108">
        <v>34</v>
      </c>
      <c r="Z7" s="153" t="s">
        <v>42</v>
      </c>
      <c r="AA7" s="153"/>
      <c r="AB7" s="153"/>
      <c r="AC7" s="154"/>
      <c r="IU7" s="11"/>
      <c r="IV7" s="11"/>
      <c r="IW7" s="11"/>
      <c r="IX7" s="11"/>
      <c r="IY7" s="11"/>
      <c r="IZ7" s="11"/>
    </row>
    <row r="8" s="3" customFormat="1" customHeight="1" spans="1:260">
      <c r="A8" s="155" t="s">
        <v>34</v>
      </c>
      <c r="B8" s="155" t="s">
        <v>35</v>
      </c>
      <c r="C8" s="112">
        <v>2024</v>
      </c>
      <c r="D8" s="112" t="s">
        <v>36</v>
      </c>
      <c r="E8" s="112" t="s">
        <v>45</v>
      </c>
      <c r="F8" s="156">
        <v>80</v>
      </c>
      <c r="G8" s="81">
        <v>14</v>
      </c>
      <c r="H8" s="156">
        <f t="shared" si="0"/>
        <v>94</v>
      </c>
      <c r="I8" s="156">
        <v>90.8470588235294</v>
      </c>
      <c r="J8" s="81">
        <v>4.75</v>
      </c>
      <c r="K8" s="156">
        <f t="shared" si="1"/>
        <v>95.5970588235294</v>
      </c>
      <c r="L8" s="156">
        <v>83.6</v>
      </c>
      <c r="M8" s="81">
        <v>0</v>
      </c>
      <c r="N8" s="156">
        <f t="shared" si="2"/>
        <v>83.6</v>
      </c>
      <c r="O8" s="81">
        <v>60</v>
      </c>
      <c r="P8" s="81">
        <v>10.8</v>
      </c>
      <c r="Q8" s="156">
        <f t="shared" si="3"/>
        <v>70.8</v>
      </c>
      <c r="R8" s="81">
        <v>60</v>
      </c>
      <c r="S8" s="81">
        <v>40</v>
      </c>
      <c r="T8" s="156">
        <f t="shared" si="4"/>
        <v>100</v>
      </c>
      <c r="U8" s="156">
        <f t="shared" si="5"/>
        <v>93.8177941176471</v>
      </c>
      <c r="V8" s="157">
        <v>4</v>
      </c>
      <c r="W8" s="155">
        <v>3</v>
      </c>
      <c r="X8" s="158" t="s">
        <v>38</v>
      </c>
      <c r="Y8" s="112">
        <v>34</v>
      </c>
      <c r="Z8" s="159" t="s">
        <v>42</v>
      </c>
      <c r="AA8" s="159"/>
      <c r="AB8" s="159" t="s">
        <v>43</v>
      </c>
      <c r="AC8" s="160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</row>
    <row r="9" customHeight="1" spans="1:260">
      <c r="A9" s="148" t="s">
        <v>34</v>
      </c>
      <c r="B9" s="148" t="s">
        <v>35</v>
      </c>
      <c r="C9" s="108">
        <v>2024</v>
      </c>
      <c r="D9" s="108" t="s">
        <v>36</v>
      </c>
      <c r="E9" s="108" t="s">
        <v>46</v>
      </c>
      <c r="F9" s="149">
        <v>80</v>
      </c>
      <c r="G9" s="150">
        <v>14.75</v>
      </c>
      <c r="H9" s="149">
        <f t="shared" si="0"/>
        <v>94.75</v>
      </c>
      <c r="I9" s="149">
        <v>87.7411764705882</v>
      </c>
      <c r="J9" s="150">
        <v>5.65</v>
      </c>
      <c r="K9" s="149">
        <f t="shared" si="1"/>
        <v>93.3911764705882</v>
      </c>
      <c r="L9" s="149">
        <v>77.55</v>
      </c>
      <c r="M9" s="150">
        <v>0</v>
      </c>
      <c r="N9" s="149">
        <f t="shared" si="2"/>
        <v>77.55</v>
      </c>
      <c r="O9" s="150">
        <v>60</v>
      </c>
      <c r="P9" s="150">
        <v>40</v>
      </c>
      <c r="Q9" s="149">
        <f t="shared" si="3"/>
        <v>100</v>
      </c>
      <c r="R9" s="150">
        <v>60</v>
      </c>
      <c r="S9" s="150">
        <v>39.7</v>
      </c>
      <c r="T9" s="149">
        <f t="shared" si="4"/>
        <v>99.7</v>
      </c>
      <c r="U9" s="149">
        <f t="shared" si="5"/>
        <v>93.3808823529411</v>
      </c>
      <c r="V9" s="151">
        <v>5</v>
      </c>
      <c r="W9" s="148">
        <v>15</v>
      </c>
      <c r="X9" s="152" t="s">
        <v>38</v>
      </c>
      <c r="Y9" s="108">
        <v>34</v>
      </c>
      <c r="Z9" s="153" t="s">
        <v>42</v>
      </c>
      <c r="AA9" s="153"/>
      <c r="AB9" s="153"/>
      <c r="AC9" s="154"/>
      <c r="IU9" s="11"/>
      <c r="IV9" s="11"/>
      <c r="IW9" s="11"/>
      <c r="IX9" s="11"/>
      <c r="IY9" s="11"/>
      <c r="IZ9" s="11"/>
    </row>
    <row r="10" customHeight="1" spans="1:260">
      <c r="A10" s="148" t="s">
        <v>34</v>
      </c>
      <c r="B10" s="148" t="s">
        <v>35</v>
      </c>
      <c r="C10" s="108">
        <v>2024</v>
      </c>
      <c r="D10" s="108" t="s">
        <v>36</v>
      </c>
      <c r="E10" s="108" t="s">
        <v>47</v>
      </c>
      <c r="F10" s="149">
        <v>80</v>
      </c>
      <c r="G10" s="150">
        <v>11.5</v>
      </c>
      <c r="H10" s="149">
        <f t="shared" si="0"/>
        <v>91.5</v>
      </c>
      <c r="I10" s="149">
        <v>90.7058823529412</v>
      </c>
      <c r="J10" s="150">
        <v>4.375</v>
      </c>
      <c r="K10" s="149">
        <f t="shared" si="1"/>
        <v>95.0808823529412</v>
      </c>
      <c r="L10" s="149">
        <v>84.05</v>
      </c>
      <c r="M10" s="150">
        <v>0</v>
      </c>
      <c r="N10" s="149">
        <f t="shared" si="2"/>
        <v>84.05</v>
      </c>
      <c r="O10" s="150">
        <v>60</v>
      </c>
      <c r="P10" s="150">
        <v>13</v>
      </c>
      <c r="Q10" s="149">
        <f t="shared" si="3"/>
        <v>73</v>
      </c>
      <c r="R10" s="150">
        <v>60</v>
      </c>
      <c r="S10" s="150">
        <v>38</v>
      </c>
      <c r="T10" s="149">
        <f t="shared" si="4"/>
        <v>98</v>
      </c>
      <c r="U10" s="149">
        <f t="shared" si="5"/>
        <v>93.2131617647059</v>
      </c>
      <c r="V10" s="151">
        <v>6</v>
      </c>
      <c r="W10" s="148">
        <v>4</v>
      </c>
      <c r="X10" s="152" t="s">
        <v>38</v>
      </c>
      <c r="Y10" s="108">
        <v>34</v>
      </c>
      <c r="Z10" s="153" t="s">
        <v>48</v>
      </c>
      <c r="AA10" s="153"/>
      <c r="AB10" s="153"/>
      <c r="AC10" s="154"/>
      <c r="IU10" s="11"/>
      <c r="IV10" s="11"/>
      <c r="IW10" s="11"/>
      <c r="IX10" s="11"/>
      <c r="IY10" s="11"/>
      <c r="IZ10" s="11"/>
    </row>
    <row r="11" customHeight="1" spans="1:260">
      <c r="A11" s="148" t="s">
        <v>34</v>
      </c>
      <c r="B11" s="148" t="s">
        <v>35</v>
      </c>
      <c r="C11" s="108">
        <v>2024</v>
      </c>
      <c r="D11" s="108" t="s">
        <v>36</v>
      </c>
      <c r="E11" s="108" t="s">
        <v>49</v>
      </c>
      <c r="F11" s="149">
        <v>80</v>
      </c>
      <c r="G11" s="150">
        <v>14.45</v>
      </c>
      <c r="H11" s="149">
        <f t="shared" si="0"/>
        <v>94.45</v>
      </c>
      <c r="I11" s="149">
        <v>88.6117647058824</v>
      </c>
      <c r="J11" s="150">
        <v>6.025</v>
      </c>
      <c r="K11" s="149">
        <f t="shared" si="1"/>
        <v>94.6367647058824</v>
      </c>
      <c r="L11" s="149">
        <v>85.25</v>
      </c>
      <c r="M11" s="150">
        <v>0</v>
      </c>
      <c r="N11" s="149">
        <f t="shared" si="2"/>
        <v>85.25</v>
      </c>
      <c r="O11" s="150">
        <v>60</v>
      </c>
      <c r="P11" s="150">
        <v>11.6</v>
      </c>
      <c r="Q11" s="149">
        <f t="shared" si="3"/>
        <v>71.6</v>
      </c>
      <c r="R11" s="150">
        <v>60</v>
      </c>
      <c r="S11" s="150">
        <v>38.5</v>
      </c>
      <c r="T11" s="149">
        <f t="shared" si="4"/>
        <v>98.5</v>
      </c>
      <c r="U11" s="149">
        <f t="shared" si="5"/>
        <v>93.1900735294118</v>
      </c>
      <c r="V11" s="151">
        <v>7</v>
      </c>
      <c r="W11" s="148">
        <v>9</v>
      </c>
      <c r="X11" s="152" t="s">
        <v>38</v>
      </c>
      <c r="Y11" s="108">
        <v>34</v>
      </c>
      <c r="Z11" s="153" t="s">
        <v>48</v>
      </c>
      <c r="AA11" s="153"/>
      <c r="AB11" s="153"/>
      <c r="AC11" s="154"/>
      <c r="IU11" s="11"/>
      <c r="IV11" s="11"/>
      <c r="IW11" s="11"/>
      <c r="IX11" s="11"/>
      <c r="IY11" s="11"/>
      <c r="IZ11" s="11"/>
    </row>
    <row r="12" customHeight="1" spans="1:260">
      <c r="A12" s="148" t="s">
        <v>34</v>
      </c>
      <c r="B12" s="148" t="s">
        <v>35</v>
      </c>
      <c r="C12" s="108">
        <v>2024</v>
      </c>
      <c r="D12" s="108" t="s">
        <v>36</v>
      </c>
      <c r="E12" s="108" t="s">
        <v>50</v>
      </c>
      <c r="F12" s="149">
        <v>80</v>
      </c>
      <c r="G12" s="150">
        <v>11.5</v>
      </c>
      <c r="H12" s="149">
        <f t="shared" si="0"/>
        <v>91.5</v>
      </c>
      <c r="I12" s="149">
        <v>88.9647058823529</v>
      </c>
      <c r="J12" s="150">
        <v>4</v>
      </c>
      <c r="K12" s="149">
        <f t="shared" si="1"/>
        <v>92.9647058823529</v>
      </c>
      <c r="L12" s="149">
        <v>86.45</v>
      </c>
      <c r="M12" s="150">
        <v>0</v>
      </c>
      <c r="N12" s="149">
        <f t="shared" si="2"/>
        <v>86.45</v>
      </c>
      <c r="O12" s="150">
        <v>60</v>
      </c>
      <c r="P12" s="150">
        <v>23.6</v>
      </c>
      <c r="Q12" s="149">
        <f t="shared" si="3"/>
        <v>83.6</v>
      </c>
      <c r="R12" s="150">
        <v>60</v>
      </c>
      <c r="S12" s="150">
        <v>30</v>
      </c>
      <c r="T12" s="149">
        <f t="shared" si="4"/>
        <v>90</v>
      </c>
      <c r="U12" s="149">
        <f t="shared" si="5"/>
        <v>91.8760294117647</v>
      </c>
      <c r="V12" s="151">
        <v>8</v>
      </c>
      <c r="W12" s="148">
        <v>7</v>
      </c>
      <c r="X12" s="152" t="s">
        <v>38</v>
      </c>
      <c r="Y12" s="108">
        <v>34</v>
      </c>
      <c r="Z12" s="153" t="s">
        <v>48</v>
      </c>
      <c r="AA12" s="153"/>
      <c r="AB12" s="153"/>
      <c r="AC12" s="154"/>
      <c r="IU12" s="11"/>
      <c r="IV12" s="11"/>
      <c r="IW12" s="11"/>
      <c r="IX12" s="11"/>
      <c r="IY12" s="11"/>
      <c r="IZ12" s="11"/>
    </row>
    <row r="13" customHeight="1" spans="1:260">
      <c r="A13" s="148" t="s">
        <v>34</v>
      </c>
      <c r="B13" s="148" t="s">
        <v>35</v>
      </c>
      <c r="C13" s="108">
        <v>2024</v>
      </c>
      <c r="D13" s="108" t="s">
        <v>36</v>
      </c>
      <c r="E13" s="108" t="s">
        <v>51</v>
      </c>
      <c r="F13" s="149">
        <v>80</v>
      </c>
      <c r="G13" s="150">
        <v>14.1</v>
      </c>
      <c r="H13" s="149">
        <f t="shared" si="0"/>
        <v>94.1</v>
      </c>
      <c r="I13" s="149">
        <v>87.9058823529412</v>
      </c>
      <c r="J13" s="150">
        <v>3.95</v>
      </c>
      <c r="K13" s="149">
        <f t="shared" si="1"/>
        <v>91.8558823529412</v>
      </c>
      <c r="L13" s="149">
        <v>77.55</v>
      </c>
      <c r="M13" s="150">
        <v>0</v>
      </c>
      <c r="N13" s="149">
        <f t="shared" si="2"/>
        <v>77.55</v>
      </c>
      <c r="O13" s="150">
        <v>60</v>
      </c>
      <c r="P13" s="150">
        <v>22.8</v>
      </c>
      <c r="Q13" s="149">
        <f t="shared" si="3"/>
        <v>82.8</v>
      </c>
      <c r="R13" s="150">
        <v>60</v>
      </c>
      <c r="S13" s="150">
        <v>40</v>
      </c>
      <c r="T13" s="149">
        <f t="shared" si="4"/>
        <v>100</v>
      </c>
      <c r="U13" s="149">
        <f t="shared" si="5"/>
        <v>91.3194117647059</v>
      </c>
      <c r="V13" s="151">
        <v>9</v>
      </c>
      <c r="W13" s="148">
        <v>12</v>
      </c>
      <c r="X13" s="152" t="s">
        <v>38</v>
      </c>
      <c r="Y13" s="108">
        <v>34</v>
      </c>
      <c r="Z13" s="153" t="s">
        <v>48</v>
      </c>
      <c r="AA13" s="153"/>
      <c r="AB13" s="153"/>
      <c r="AC13" s="154"/>
      <c r="IU13" s="11"/>
      <c r="IV13" s="11"/>
      <c r="IW13" s="11"/>
      <c r="IX13" s="11"/>
      <c r="IY13" s="11"/>
      <c r="IZ13" s="11"/>
    </row>
    <row r="14" customHeight="1" spans="1:260">
      <c r="A14" s="148" t="s">
        <v>34</v>
      </c>
      <c r="B14" s="148" t="s">
        <v>35</v>
      </c>
      <c r="C14" s="108">
        <v>2024</v>
      </c>
      <c r="D14" s="108" t="s">
        <v>36</v>
      </c>
      <c r="E14" s="108" t="s">
        <v>52</v>
      </c>
      <c r="F14" s="149">
        <v>80</v>
      </c>
      <c r="G14" s="150">
        <v>10</v>
      </c>
      <c r="H14" s="149">
        <f t="shared" si="0"/>
        <v>90</v>
      </c>
      <c r="I14" s="149">
        <v>88.7058823529412</v>
      </c>
      <c r="J14" s="150">
        <v>3.7</v>
      </c>
      <c r="K14" s="149">
        <f t="shared" si="1"/>
        <v>92.4058823529412</v>
      </c>
      <c r="L14" s="149">
        <v>78.05</v>
      </c>
      <c r="M14" s="150">
        <v>0</v>
      </c>
      <c r="N14" s="149">
        <f t="shared" si="2"/>
        <v>78.05</v>
      </c>
      <c r="O14" s="150">
        <v>60</v>
      </c>
      <c r="P14" s="150">
        <v>9.4</v>
      </c>
      <c r="Q14" s="149">
        <f t="shared" si="3"/>
        <v>69.4</v>
      </c>
      <c r="R14" s="150">
        <v>60</v>
      </c>
      <c r="S14" s="150">
        <v>37.5</v>
      </c>
      <c r="T14" s="149">
        <f t="shared" si="4"/>
        <v>97.5</v>
      </c>
      <c r="U14" s="149">
        <f t="shared" si="5"/>
        <v>90.5519117647059</v>
      </c>
      <c r="V14" s="151">
        <v>10</v>
      </c>
      <c r="W14" s="148">
        <v>8</v>
      </c>
      <c r="X14" s="152" t="s">
        <v>38</v>
      </c>
      <c r="Y14" s="108">
        <v>34</v>
      </c>
      <c r="Z14" s="153" t="s">
        <v>48</v>
      </c>
      <c r="AA14" s="153"/>
      <c r="AB14" s="153"/>
      <c r="AC14" s="154"/>
      <c r="IU14" s="11"/>
      <c r="IV14" s="11"/>
      <c r="IW14" s="11"/>
      <c r="IX14" s="11"/>
      <c r="IY14" s="11"/>
      <c r="IZ14" s="11"/>
    </row>
    <row r="15" customHeight="1" spans="1:260">
      <c r="A15" s="148" t="s">
        <v>34</v>
      </c>
      <c r="B15" s="148" t="s">
        <v>35</v>
      </c>
      <c r="C15" s="108">
        <v>2024</v>
      </c>
      <c r="D15" s="108" t="s">
        <v>36</v>
      </c>
      <c r="E15" s="108" t="s">
        <v>53</v>
      </c>
      <c r="F15" s="149">
        <v>80</v>
      </c>
      <c r="G15" s="150">
        <v>11.5</v>
      </c>
      <c r="H15" s="149">
        <f t="shared" si="0"/>
        <v>91.5</v>
      </c>
      <c r="I15" s="149">
        <v>89.5882352941177</v>
      </c>
      <c r="J15" s="150">
        <v>3.2</v>
      </c>
      <c r="K15" s="149">
        <f t="shared" si="1"/>
        <v>92.7882352941177</v>
      </c>
      <c r="L15" s="149">
        <v>83.25</v>
      </c>
      <c r="M15" s="150">
        <v>0</v>
      </c>
      <c r="N15" s="149">
        <f t="shared" si="2"/>
        <v>83.25</v>
      </c>
      <c r="O15" s="150">
        <v>60</v>
      </c>
      <c r="P15" s="150">
        <v>9</v>
      </c>
      <c r="Q15" s="149">
        <f t="shared" si="3"/>
        <v>69</v>
      </c>
      <c r="R15" s="150">
        <v>60</v>
      </c>
      <c r="S15" s="150">
        <v>23.615</v>
      </c>
      <c r="T15" s="149">
        <f t="shared" si="4"/>
        <v>83.615</v>
      </c>
      <c r="U15" s="149">
        <f t="shared" si="5"/>
        <v>90.5344264705883</v>
      </c>
      <c r="V15" s="151">
        <v>11</v>
      </c>
      <c r="W15" s="148">
        <v>6</v>
      </c>
      <c r="X15" s="152" t="s">
        <v>38</v>
      </c>
      <c r="Y15" s="108">
        <v>34</v>
      </c>
      <c r="Z15" s="153" t="s">
        <v>48</v>
      </c>
      <c r="AA15" s="153"/>
      <c r="AB15" s="153"/>
      <c r="AC15" s="154"/>
      <c r="IU15" s="11"/>
      <c r="IV15" s="11"/>
      <c r="IW15" s="11"/>
      <c r="IX15" s="11"/>
      <c r="IY15" s="11"/>
      <c r="IZ15" s="11"/>
    </row>
    <row r="16" customHeight="1" spans="1:260">
      <c r="A16" s="148" t="s">
        <v>34</v>
      </c>
      <c r="B16" s="148" t="s">
        <v>35</v>
      </c>
      <c r="C16" s="108">
        <v>2024</v>
      </c>
      <c r="D16" s="108" t="s">
        <v>36</v>
      </c>
      <c r="E16" s="108" t="s">
        <v>54</v>
      </c>
      <c r="F16" s="149">
        <v>80</v>
      </c>
      <c r="G16" s="150">
        <v>11.5</v>
      </c>
      <c r="H16" s="149">
        <f t="shared" si="0"/>
        <v>91.5</v>
      </c>
      <c r="I16" s="149">
        <v>88.0352941176471</v>
      </c>
      <c r="J16" s="150">
        <v>3.2</v>
      </c>
      <c r="K16" s="149">
        <f t="shared" si="1"/>
        <v>91.2352941176471</v>
      </c>
      <c r="L16" s="149">
        <v>82.8</v>
      </c>
      <c r="M16" s="150">
        <v>0</v>
      </c>
      <c r="N16" s="149">
        <f t="shared" si="2"/>
        <v>82.8</v>
      </c>
      <c r="O16" s="150">
        <v>60</v>
      </c>
      <c r="P16" s="150">
        <v>11.8</v>
      </c>
      <c r="Q16" s="149">
        <f t="shared" si="3"/>
        <v>71.8</v>
      </c>
      <c r="R16" s="150">
        <v>60</v>
      </c>
      <c r="S16" s="150">
        <v>38</v>
      </c>
      <c r="T16" s="149">
        <f t="shared" si="4"/>
        <v>98</v>
      </c>
      <c r="U16" s="149">
        <f t="shared" si="5"/>
        <v>90.2064705882353</v>
      </c>
      <c r="V16" s="151">
        <v>12</v>
      </c>
      <c r="W16" s="148">
        <v>11</v>
      </c>
      <c r="X16" s="152" t="s">
        <v>38</v>
      </c>
      <c r="Y16" s="108">
        <v>34</v>
      </c>
      <c r="Z16" s="153" t="s">
        <v>48</v>
      </c>
      <c r="AA16" s="153"/>
      <c r="AB16" s="153"/>
      <c r="AC16" s="154"/>
      <c r="IU16" s="11"/>
      <c r="IV16" s="11"/>
      <c r="IW16" s="11"/>
      <c r="IX16" s="11"/>
      <c r="IY16" s="11"/>
      <c r="IZ16" s="11"/>
    </row>
    <row r="17" customHeight="1" spans="1:260">
      <c r="A17" s="148" t="s">
        <v>34</v>
      </c>
      <c r="B17" s="148" t="s">
        <v>35</v>
      </c>
      <c r="C17" s="108">
        <v>2024</v>
      </c>
      <c r="D17" s="108" t="s">
        <v>36</v>
      </c>
      <c r="E17" s="108" t="s">
        <v>55</v>
      </c>
      <c r="F17" s="149">
        <v>80</v>
      </c>
      <c r="G17" s="150">
        <v>11</v>
      </c>
      <c r="H17" s="149">
        <f t="shared" si="0"/>
        <v>91</v>
      </c>
      <c r="I17" s="149">
        <v>87.8941176470588</v>
      </c>
      <c r="J17" s="150">
        <v>3</v>
      </c>
      <c r="K17" s="149">
        <f t="shared" si="1"/>
        <v>90.8941176470588</v>
      </c>
      <c r="L17" s="149">
        <v>72.65</v>
      </c>
      <c r="M17" s="150">
        <v>0</v>
      </c>
      <c r="N17" s="149">
        <f t="shared" si="2"/>
        <v>72.65</v>
      </c>
      <c r="O17" s="150">
        <v>60</v>
      </c>
      <c r="P17" s="150">
        <v>21</v>
      </c>
      <c r="Q17" s="149">
        <f t="shared" si="3"/>
        <v>81</v>
      </c>
      <c r="R17" s="150">
        <v>60</v>
      </c>
      <c r="S17" s="150">
        <v>38.5</v>
      </c>
      <c r="T17" s="149">
        <f t="shared" si="4"/>
        <v>98.5</v>
      </c>
      <c r="U17" s="149">
        <f t="shared" si="5"/>
        <v>89.8780882352941</v>
      </c>
      <c r="V17" s="151">
        <v>13</v>
      </c>
      <c r="W17" s="148">
        <v>13</v>
      </c>
      <c r="X17" s="152" t="s">
        <v>38</v>
      </c>
      <c r="Y17" s="108">
        <v>34</v>
      </c>
      <c r="Z17" s="153" t="s">
        <v>48</v>
      </c>
      <c r="AA17" s="153"/>
      <c r="AB17" s="153"/>
      <c r="AC17" s="154"/>
      <c r="IU17" s="11"/>
      <c r="IV17" s="11"/>
      <c r="IW17" s="11"/>
      <c r="IX17" s="11"/>
      <c r="IY17" s="11"/>
      <c r="IZ17" s="11"/>
    </row>
    <row r="18" customHeight="1" spans="1:260">
      <c r="A18" s="148" t="s">
        <v>34</v>
      </c>
      <c r="B18" s="148" t="s">
        <v>35</v>
      </c>
      <c r="C18" s="108">
        <v>2024</v>
      </c>
      <c r="D18" s="108" t="s">
        <v>36</v>
      </c>
      <c r="E18" s="108" t="s">
        <v>56</v>
      </c>
      <c r="F18" s="149">
        <v>80</v>
      </c>
      <c r="G18" s="150">
        <v>14.2</v>
      </c>
      <c r="H18" s="149">
        <f t="shared" si="0"/>
        <v>94.2</v>
      </c>
      <c r="I18" s="149">
        <v>87.5647058823529</v>
      </c>
      <c r="J18" s="150">
        <v>3.2</v>
      </c>
      <c r="K18" s="149">
        <f t="shared" si="1"/>
        <v>90.7647058823529</v>
      </c>
      <c r="L18" s="149">
        <v>84.25</v>
      </c>
      <c r="M18" s="150">
        <v>0</v>
      </c>
      <c r="N18" s="149">
        <f t="shared" si="2"/>
        <v>84.25</v>
      </c>
      <c r="O18" s="150">
        <v>60</v>
      </c>
      <c r="P18" s="150">
        <v>12.4</v>
      </c>
      <c r="Q18" s="149">
        <f t="shared" si="3"/>
        <v>72.4</v>
      </c>
      <c r="R18" s="150">
        <v>60</v>
      </c>
      <c r="S18" s="150">
        <v>28.2</v>
      </c>
      <c r="T18" s="149">
        <f t="shared" si="4"/>
        <v>88.2</v>
      </c>
      <c r="U18" s="149">
        <f t="shared" si="5"/>
        <v>89.7360294117647</v>
      </c>
      <c r="V18" s="151">
        <v>14</v>
      </c>
      <c r="W18" s="148">
        <v>17</v>
      </c>
      <c r="X18" s="152" t="s">
        <v>38</v>
      </c>
      <c r="Y18" s="108">
        <v>34</v>
      </c>
      <c r="Z18" s="153" t="s">
        <v>48</v>
      </c>
      <c r="AA18" s="153"/>
      <c r="AB18" s="153"/>
      <c r="AC18" s="154"/>
      <c r="IU18" s="11"/>
      <c r="IV18" s="11"/>
      <c r="IW18" s="11"/>
      <c r="IX18" s="11"/>
      <c r="IY18" s="11"/>
      <c r="IZ18" s="11"/>
    </row>
    <row r="19" customHeight="1" spans="1:260">
      <c r="A19" s="148" t="s">
        <v>34</v>
      </c>
      <c r="B19" s="148" t="s">
        <v>35</v>
      </c>
      <c r="C19" s="108">
        <v>2024</v>
      </c>
      <c r="D19" s="108" t="s">
        <v>36</v>
      </c>
      <c r="E19" s="108" t="s">
        <v>57</v>
      </c>
      <c r="F19" s="149">
        <v>80</v>
      </c>
      <c r="G19" s="150">
        <v>12.9</v>
      </c>
      <c r="H19" s="149">
        <f t="shared" si="0"/>
        <v>92.9</v>
      </c>
      <c r="I19" s="149">
        <v>86.1882352941176</v>
      </c>
      <c r="J19" s="150">
        <v>4.875</v>
      </c>
      <c r="K19" s="149">
        <f t="shared" si="1"/>
        <v>91.0632352941176</v>
      </c>
      <c r="L19" s="149">
        <v>68.45</v>
      </c>
      <c r="M19" s="150">
        <v>0</v>
      </c>
      <c r="N19" s="149">
        <f t="shared" si="2"/>
        <v>68.45</v>
      </c>
      <c r="O19" s="150">
        <v>60</v>
      </c>
      <c r="P19" s="150">
        <v>15.2</v>
      </c>
      <c r="Q19" s="149">
        <f t="shared" si="3"/>
        <v>75.2</v>
      </c>
      <c r="R19" s="150">
        <v>60</v>
      </c>
      <c r="S19" s="150">
        <v>36.5</v>
      </c>
      <c r="T19" s="149">
        <f t="shared" si="4"/>
        <v>96.5</v>
      </c>
      <c r="U19" s="149">
        <f t="shared" si="5"/>
        <v>89.5949264705882</v>
      </c>
      <c r="V19" s="151">
        <v>15</v>
      </c>
      <c r="W19" s="148">
        <v>22</v>
      </c>
      <c r="X19" s="152" t="s">
        <v>38</v>
      </c>
      <c r="Y19" s="108">
        <v>34</v>
      </c>
      <c r="Z19" s="153"/>
      <c r="AA19" s="153"/>
      <c r="AB19" s="153"/>
      <c r="AC19" s="154"/>
      <c r="IU19" s="11"/>
      <c r="IV19" s="11"/>
      <c r="IW19" s="11"/>
      <c r="IX19" s="11"/>
      <c r="IY19" s="11"/>
      <c r="IZ19" s="11"/>
    </row>
    <row r="20" customHeight="1" spans="1:260">
      <c r="A20" s="148" t="s">
        <v>34</v>
      </c>
      <c r="B20" s="148" t="s">
        <v>35</v>
      </c>
      <c r="C20" s="108">
        <v>2024</v>
      </c>
      <c r="D20" s="108" t="s">
        <v>36</v>
      </c>
      <c r="E20" s="108" t="s">
        <v>58</v>
      </c>
      <c r="F20" s="149">
        <v>80</v>
      </c>
      <c r="G20" s="150">
        <v>10</v>
      </c>
      <c r="H20" s="149">
        <f t="shared" si="0"/>
        <v>90</v>
      </c>
      <c r="I20" s="149">
        <v>87.6</v>
      </c>
      <c r="J20" s="150">
        <v>3</v>
      </c>
      <c r="K20" s="149">
        <f t="shared" si="1"/>
        <v>90.6</v>
      </c>
      <c r="L20" s="149">
        <v>80</v>
      </c>
      <c r="M20" s="150">
        <v>0</v>
      </c>
      <c r="N20" s="149">
        <f t="shared" si="2"/>
        <v>80</v>
      </c>
      <c r="O20" s="150">
        <v>60</v>
      </c>
      <c r="P20" s="150">
        <v>9.4</v>
      </c>
      <c r="Q20" s="149">
        <f t="shared" si="3"/>
        <v>69.4</v>
      </c>
      <c r="R20" s="150">
        <v>60</v>
      </c>
      <c r="S20" s="150">
        <v>32.75</v>
      </c>
      <c r="T20" s="149">
        <f t="shared" si="4"/>
        <v>92.75</v>
      </c>
      <c r="U20" s="149">
        <f t="shared" si="5"/>
        <v>89.0575</v>
      </c>
      <c r="V20" s="151">
        <v>16</v>
      </c>
      <c r="W20" s="148">
        <v>16</v>
      </c>
      <c r="X20" s="152" t="s">
        <v>38</v>
      </c>
      <c r="Y20" s="108">
        <v>34</v>
      </c>
      <c r="Z20" s="153"/>
      <c r="AA20" s="153"/>
      <c r="AB20" s="153"/>
      <c r="AC20" s="154"/>
      <c r="IU20" s="11"/>
      <c r="IV20" s="11"/>
      <c r="IW20" s="11"/>
      <c r="IX20" s="11"/>
      <c r="IY20" s="11"/>
      <c r="IZ20" s="11"/>
    </row>
    <row r="21" customHeight="1" spans="1:260">
      <c r="A21" s="148" t="s">
        <v>34</v>
      </c>
      <c r="B21" s="148" t="s">
        <v>35</v>
      </c>
      <c r="C21" s="108">
        <v>2024</v>
      </c>
      <c r="D21" s="108" t="s">
        <v>36</v>
      </c>
      <c r="E21" s="108" t="s">
        <v>59</v>
      </c>
      <c r="F21" s="149">
        <v>80</v>
      </c>
      <c r="G21" s="150">
        <v>10</v>
      </c>
      <c r="H21" s="149">
        <f t="shared" si="0"/>
        <v>90</v>
      </c>
      <c r="I21" s="149">
        <v>88.2235294117647</v>
      </c>
      <c r="J21" s="150">
        <v>3.3</v>
      </c>
      <c r="K21" s="149">
        <f t="shared" si="1"/>
        <v>91.5235294117647</v>
      </c>
      <c r="L21" s="149">
        <v>85.05</v>
      </c>
      <c r="M21" s="150">
        <v>0</v>
      </c>
      <c r="N21" s="149">
        <f t="shared" si="2"/>
        <v>85.05</v>
      </c>
      <c r="O21" s="150">
        <v>60</v>
      </c>
      <c r="P21" s="150">
        <v>6.4</v>
      </c>
      <c r="Q21" s="149">
        <f t="shared" si="3"/>
        <v>66.4</v>
      </c>
      <c r="R21" s="150">
        <v>60</v>
      </c>
      <c r="S21" s="150">
        <v>15</v>
      </c>
      <c r="T21" s="149">
        <f t="shared" si="4"/>
        <v>75</v>
      </c>
      <c r="U21" s="149">
        <f t="shared" si="5"/>
        <v>88.9651470588235</v>
      </c>
      <c r="V21" s="151">
        <v>17</v>
      </c>
      <c r="W21" s="148">
        <v>10</v>
      </c>
      <c r="X21" s="152" t="s">
        <v>38</v>
      </c>
      <c r="Y21" s="108">
        <v>34</v>
      </c>
      <c r="Z21" s="153"/>
      <c r="AA21" s="153"/>
      <c r="AB21" s="153"/>
      <c r="AC21" s="154"/>
      <c r="IU21" s="11"/>
      <c r="IV21" s="11"/>
      <c r="IW21" s="11"/>
      <c r="IX21" s="11"/>
      <c r="IY21" s="11"/>
      <c r="IZ21" s="11"/>
    </row>
    <row r="22" customHeight="1" spans="1:260">
      <c r="A22" s="148" t="s">
        <v>34</v>
      </c>
      <c r="B22" s="148" t="s">
        <v>35</v>
      </c>
      <c r="C22" s="108">
        <v>2024</v>
      </c>
      <c r="D22" s="108" t="s">
        <v>36</v>
      </c>
      <c r="E22" s="108" t="s">
        <v>60</v>
      </c>
      <c r="F22" s="149">
        <v>80</v>
      </c>
      <c r="G22" s="150">
        <v>10</v>
      </c>
      <c r="H22" s="149">
        <f t="shared" si="0"/>
        <v>90</v>
      </c>
      <c r="I22" s="149">
        <v>87.8470588235294</v>
      </c>
      <c r="J22" s="150">
        <v>4</v>
      </c>
      <c r="K22" s="149">
        <f t="shared" si="1"/>
        <v>91.8470588235294</v>
      </c>
      <c r="L22" s="149">
        <v>80.625</v>
      </c>
      <c r="M22" s="150">
        <v>0</v>
      </c>
      <c r="N22" s="149">
        <f t="shared" si="2"/>
        <v>80.625</v>
      </c>
      <c r="O22" s="150">
        <v>60</v>
      </c>
      <c r="P22" s="150">
        <v>5.4</v>
      </c>
      <c r="Q22" s="149">
        <f t="shared" si="3"/>
        <v>65.4</v>
      </c>
      <c r="R22" s="150">
        <v>50</v>
      </c>
      <c r="S22" s="150">
        <v>20</v>
      </c>
      <c r="T22" s="149">
        <f t="shared" si="4"/>
        <v>70</v>
      </c>
      <c r="U22" s="149">
        <f t="shared" si="5"/>
        <v>88.686544117647</v>
      </c>
      <c r="V22" s="151">
        <v>18</v>
      </c>
      <c r="W22" s="148">
        <v>14</v>
      </c>
      <c r="X22" s="152" t="s">
        <v>38</v>
      </c>
      <c r="Y22" s="108">
        <v>34</v>
      </c>
      <c r="Z22" s="153"/>
      <c r="AA22" s="153"/>
      <c r="AB22" s="153"/>
      <c r="AC22" s="154"/>
      <c r="IU22" s="11"/>
      <c r="IV22" s="11"/>
      <c r="IW22" s="11"/>
      <c r="IX22" s="11"/>
      <c r="IY22" s="11"/>
      <c r="IZ22" s="11"/>
    </row>
    <row r="23" customHeight="1" spans="1:260">
      <c r="A23" s="148" t="s">
        <v>34</v>
      </c>
      <c r="B23" s="148" t="s">
        <v>35</v>
      </c>
      <c r="C23" s="108">
        <v>2024</v>
      </c>
      <c r="D23" s="108" t="s">
        <v>36</v>
      </c>
      <c r="E23" s="108" t="s">
        <v>61</v>
      </c>
      <c r="F23" s="149">
        <v>80</v>
      </c>
      <c r="G23" s="150">
        <v>10</v>
      </c>
      <c r="H23" s="149">
        <f t="shared" si="0"/>
        <v>90</v>
      </c>
      <c r="I23" s="149">
        <v>87.0823529411765</v>
      </c>
      <c r="J23" s="150">
        <v>3.8</v>
      </c>
      <c r="K23" s="149">
        <f t="shared" si="1"/>
        <v>90.8823529411765</v>
      </c>
      <c r="L23" s="149">
        <v>76.95</v>
      </c>
      <c r="M23" s="150">
        <v>0</v>
      </c>
      <c r="N23" s="149">
        <f t="shared" si="2"/>
        <v>76.95</v>
      </c>
      <c r="O23" s="150">
        <v>60</v>
      </c>
      <c r="P23" s="150">
        <v>8.4</v>
      </c>
      <c r="Q23" s="149">
        <f t="shared" si="3"/>
        <v>68.4</v>
      </c>
      <c r="R23" s="150">
        <v>60</v>
      </c>
      <c r="S23" s="150">
        <v>25</v>
      </c>
      <c r="T23" s="149">
        <f t="shared" si="4"/>
        <v>85</v>
      </c>
      <c r="U23" s="149">
        <f t="shared" si="5"/>
        <v>88.6792647058824</v>
      </c>
      <c r="V23" s="151">
        <v>19</v>
      </c>
      <c r="W23" s="148">
        <v>19</v>
      </c>
      <c r="X23" s="152" t="s">
        <v>38</v>
      </c>
      <c r="Y23" s="108">
        <v>34</v>
      </c>
      <c r="Z23" s="153"/>
      <c r="AA23" s="153"/>
      <c r="AB23" s="153"/>
      <c r="AC23" s="154"/>
      <c r="IU23" s="11"/>
      <c r="IV23" s="11"/>
      <c r="IW23" s="11"/>
      <c r="IX23" s="11"/>
      <c r="IY23" s="11"/>
      <c r="IZ23" s="11"/>
    </row>
    <row r="24" customHeight="1" spans="1:260">
      <c r="A24" s="148" t="s">
        <v>34</v>
      </c>
      <c r="B24" s="148" t="s">
        <v>35</v>
      </c>
      <c r="C24" s="108">
        <v>2024</v>
      </c>
      <c r="D24" s="108" t="s">
        <v>36</v>
      </c>
      <c r="E24" s="108" t="s">
        <v>62</v>
      </c>
      <c r="F24" s="149">
        <v>80</v>
      </c>
      <c r="G24" s="150">
        <v>11.5</v>
      </c>
      <c r="H24" s="149">
        <f t="shared" si="0"/>
        <v>91.5</v>
      </c>
      <c r="I24" s="149">
        <v>87.4470588235294</v>
      </c>
      <c r="J24" s="150">
        <v>3</v>
      </c>
      <c r="K24" s="149">
        <f t="shared" si="1"/>
        <v>90.4470588235294</v>
      </c>
      <c r="L24" s="149">
        <v>85.125</v>
      </c>
      <c r="M24" s="150">
        <v>0</v>
      </c>
      <c r="N24" s="149">
        <f t="shared" si="2"/>
        <v>85.125</v>
      </c>
      <c r="O24" s="150">
        <v>60</v>
      </c>
      <c r="P24" s="150">
        <v>14.8</v>
      </c>
      <c r="Q24" s="149">
        <f t="shared" si="3"/>
        <v>74.8</v>
      </c>
      <c r="R24" s="150">
        <v>60</v>
      </c>
      <c r="S24" s="150">
        <v>13</v>
      </c>
      <c r="T24" s="149">
        <f t="shared" si="4"/>
        <v>73</v>
      </c>
      <c r="U24" s="149">
        <f t="shared" si="5"/>
        <v>88.6315441176471</v>
      </c>
      <c r="V24" s="151">
        <v>20</v>
      </c>
      <c r="W24" s="148">
        <v>18</v>
      </c>
      <c r="X24" s="152" t="s">
        <v>38</v>
      </c>
      <c r="Y24" s="108">
        <v>34</v>
      </c>
      <c r="Z24" s="153"/>
      <c r="AA24" s="153"/>
      <c r="AB24" s="153"/>
      <c r="AC24" s="154"/>
      <c r="IU24" s="11"/>
      <c r="IV24" s="11"/>
      <c r="IW24" s="11"/>
      <c r="IX24" s="11"/>
      <c r="IY24" s="11"/>
      <c r="IZ24" s="11"/>
    </row>
    <row r="25" customHeight="1" spans="1:260">
      <c r="A25" s="148" t="s">
        <v>34</v>
      </c>
      <c r="B25" s="148" t="s">
        <v>35</v>
      </c>
      <c r="C25" s="108">
        <v>2024</v>
      </c>
      <c r="D25" s="108" t="s">
        <v>36</v>
      </c>
      <c r="E25" s="108" t="s">
        <v>63</v>
      </c>
      <c r="F25" s="149">
        <v>80</v>
      </c>
      <c r="G25" s="150">
        <v>11</v>
      </c>
      <c r="H25" s="149">
        <f t="shared" si="0"/>
        <v>91</v>
      </c>
      <c r="I25" s="149">
        <v>86.1176470588235</v>
      </c>
      <c r="J25" s="150">
        <v>2</v>
      </c>
      <c r="K25" s="149">
        <f t="shared" si="1"/>
        <v>88.1176470588235</v>
      </c>
      <c r="L25" s="149">
        <v>80.4</v>
      </c>
      <c r="M25" s="150">
        <v>0</v>
      </c>
      <c r="N25" s="149">
        <f t="shared" si="2"/>
        <v>80.4</v>
      </c>
      <c r="O25" s="150">
        <v>60</v>
      </c>
      <c r="P25" s="150">
        <v>9.6</v>
      </c>
      <c r="Q25" s="149">
        <f t="shared" si="3"/>
        <v>69.6</v>
      </c>
      <c r="R25" s="150">
        <v>60</v>
      </c>
      <c r="S25" s="150">
        <v>27.66</v>
      </c>
      <c r="T25" s="149">
        <f t="shared" si="4"/>
        <v>87.66</v>
      </c>
      <c r="U25" s="149">
        <f t="shared" si="5"/>
        <v>87.0712352941176</v>
      </c>
      <c r="V25" s="151">
        <v>21</v>
      </c>
      <c r="W25" s="148">
        <v>23</v>
      </c>
      <c r="X25" s="152" t="s">
        <v>38</v>
      </c>
      <c r="Y25" s="108">
        <v>34</v>
      </c>
      <c r="Z25" s="153"/>
      <c r="AA25" s="153"/>
      <c r="AB25" s="153"/>
      <c r="AC25" s="154"/>
      <c r="IU25" s="11"/>
      <c r="IV25" s="11"/>
      <c r="IW25" s="11"/>
      <c r="IX25" s="11"/>
      <c r="IY25" s="11"/>
      <c r="IZ25" s="11"/>
    </row>
    <row r="26" customHeight="1" spans="1:260">
      <c r="A26" s="148" t="s">
        <v>34</v>
      </c>
      <c r="B26" s="148" t="s">
        <v>35</v>
      </c>
      <c r="C26" s="108">
        <v>2024</v>
      </c>
      <c r="D26" s="108" t="s">
        <v>36</v>
      </c>
      <c r="E26" s="108" t="s">
        <v>64</v>
      </c>
      <c r="F26" s="149">
        <v>80</v>
      </c>
      <c r="G26" s="150">
        <v>10</v>
      </c>
      <c r="H26" s="149">
        <f t="shared" si="0"/>
        <v>90</v>
      </c>
      <c r="I26" s="149">
        <v>86.6823529411765</v>
      </c>
      <c r="J26" s="150">
        <v>3</v>
      </c>
      <c r="K26" s="149">
        <f t="shared" si="1"/>
        <v>89.6823529411765</v>
      </c>
      <c r="L26" s="149">
        <v>60</v>
      </c>
      <c r="M26" s="150">
        <v>0</v>
      </c>
      <c r="N26" s="149">
        <f t="shared" si="2"/>
        <v>60</v>
      </c>
      <c r="O26" s="150">
        <v>60</v>
      </c>
      <c r="P26" s="150">
        <v>7.8</v>
      </c>
      <c r="Q26" s="149">
        <f t="shared" si="3"/>
        <v>67.8</v>
      </c>
      <c r="R26" s="150">
        <v>60</v>
      </c>
      <c r="S26" s="150">
        <v>28</v>
      </c>
      <c r="T26" s="149">
        <f t="shared" si="4"/>
        <v>88</v>
      </c>
      <c r="U26" s="149">
        <f t="shared" si="5"/>
        <v>87.0517647058824</v>
      </c>
      <c r="V26" s="151">
        <v>22</v>
      </c>
      <c r="W26" s="148">
        <v>20</v>
      </c>
      <c r="X26" s="152" t="s">
        <v>38</v>
      </c>
      <c r="Y26" s="108">
        <v>34</v>
      </c>
      <c r="Z26" s="153"/>
      <c r="AA26" s="153"/>
      <c r="AB26" s="153"/>
      <c r="AC26" s="154"/>
      <c r="IU26" s="11"/>
      <c r="IV26" s="11"/>
      <c r="IW26" s="11"/>
      <c r="IX26" s="11"/>
      <c r="IY26" s="11"/>
      <c r="IZ26" s="11"/>
    </row>
    <row r="27" customHeight="1" spans="1:260">
      <c r="A27" s="148" t="s">
        <v>34</v>
      </c>
      <c r="B27" s="148" t="s">
        <v>35</v>
      </c>
      <c r="C27" s="108">
        <v>2024</v>
      </c>
      <c r="D27" s="108" t="s">
        <v>36</v>
      </c>
      <c r="E27" s="108" t="s">
        <v>65</v>
      </c>
      <c r="F27" s="149">
        <v>80</v>
      </c>
      <c r="G27" s="150">
        <v>10.5</v>
      </c>
      <c r="H27" s="149">
        <f t="shared" si="0"/>
        <v>90.5</v>
      </c>
      <c r="I27" s="149">
        <v>83.9411764705882</v>
      </c>
      <c r="J27" s="150">
        <v>4</v>
      </c>
      <c r="K27" s="149">
        <f t="shared" si="1"/>
        <v>87.9411764705882</v>
      </c>
      <c r="L27" s="149">
        <v>75.5</v>
      </c>
      <c r="M27" s="150">
        <v>0</v>
      </c>
      <c r="N27" s="149">
        <f t="shared" si="2"/>
        <v>75.5</v>
      </c>
      <c r="O27" s="150">
        <v>60</v>
      </c>
      <c r="P27" s="150">
        <v>12.9</v>
      </c>
      <c r="Q27" s="149">
        <f t="shared" si="3"/>
        <v>72.9</v>
      </c>
      <c r="R27" s="150">
        <v>60</v>
      </c>
      <c r="S27" s="150">
        <v>31</v>
      </c>
      <c r="T27" s="149">
        <f t="shared" si="4"/>
        <v>91</v>
      </c>
      <c r="U27" s="149">
        <f t="shared" si="5"/>
        <v>86.9758823529412</v>
      </c>
      <c r="V27" s="151">
        <v>23</v>
      </c>
      <c r="W27" s="148">
        <v>28</v>
      </c>
      <c r="X27" s="152" t="s">
        <v>38</v>
      </c>
      <c r="Y27" s="108">
        <v>34</v>
      </c>
      <c r="Z27" s="153"/>
      <c r="AA27" s="153"/>
      <c r="AB27" s="153"/>
      <c r="AC27" s="154"/>
      <c r="IU27" s="11"/>
      <c r="IV27" s="11"/>
      <c r="IW27" s="11"/>
      <c r="IX27" s="11"/>
      <c r="IY27" s="11"/>
      <c r="IZ27" s="11"/>
    </row>
    <row r="28" customHeight="1" spans="1:260">
      <c r="A28" s="148" t="s">
        <v>34</v>
      </c>
      <c r="B28" s="148" t="s">
        <v>35</v>
      </c>
      <c r="C28" s="108">
        <v>2024</v>
      </c>
      <c r="D28" s="108" t="s">
        <v>36</v>
      </c>
      <c r="E28" s="108" t="s">
        <v>66</v>
      </c>
      <c r="F28" s="149">
        <v>80</v>
      </c>
      <c r="G28" s="150">
        <v>10</v>
      </c>
      <c r="H28" s="149">
        <f t="shared" si="0"/>
        <v>90</v>
      </c>
      <c r="I28" s="149">
        <v>86.5764705882353</v>
      </c>
      <c r="J28" s="150">
        <v>1</v>
      </c>
      <c r="K28" s="149">
        <f t="shared" si="1"/>
        <v>87.5764705882353</v>
      </c>
      <c r="L28" s="149">
        <v>82.5</v>
      </c>
      <c r="M28" s="150">
        <v>0</v>
      </c>
      <c r="N28" s="149">
        <f t="shared" si="2"/>
        <v>82.5</v>
      </c>
      <c r="O28" s="150">
        <v>60</v>
      </c>
      <c r="P28" s="150">
        <v>7</v>
      </c>
      <c r="Q28" s="149">
        <f t="shared" si="3"/>
        <v>67</v>
      </c>
      <c r="R28" s="150">
        <v>60</v>
      </c>
      <c r="S28" s="150">
        <v>36</v>
      </c>
      <c r="T28" s="149">
        <f t="shared" si="4"/>
        <v>96</v>
      </c>
      <c r="U28" s="149">
        <f t="shared" si="5"/>
        <v>86.9573529411765</v>
      </c>
      <c r="V28" s="151">
        <v>24</v>
      </c>
      <c r="W28" s="148">
        <v>21</v>
      </c>
      <c r="X28" s="152" t="s">
        <v>38</v>
      </c>
      <c r="Y28" s="108">
        <v>34</v>
      </c>
      <c r="Z28" s="153"/>
      <c r="AA28" s="153"/>
      <c r="AB28" s="153"/>
      <c r="AC28" s="154"/>
      <c r="IU28" s="11"/>
      <c r="IV28" s="11"/>
      <c r="IW28" s="11"/>
      <c r="IX28" s="11"/>
      <c r="IY28" s="11"/>
      <c r="IZ28" s="11"/>
    </row>
    <row r="29" customHeight="1" spans="1:260">
      <c r="A29" s="148" t="s">
        <v>34</v>
      </c>
      <c r="B29" s="148" t="s">
        <v>35</v>
      </c>
      <c r="C29" s="108">
        <v>2024</v>
      </c>
      <c r="D29" s="108" t="s">
        <v>36</v>
      </c>
      <c r="E29" s="108" t="s">
        <v>67</v>
      </c>
      <c r="F29" s="149">
        <v>80</v>
      </c>
      <c r="G29" s="150">
        <v>10</v>
      </c>
      <c r="H29" s="149">
        <f t="shared" si="0"/>
        <v>90</v>
      </c>
      <c r="I29" s="149">
        <v>86.0823529411765</v>
      </c>
      <c r="J29" s="150">
        <v>2.3</v>
      </c>
      <c r="K29" s="149">
        <f t="shared" si="1"/>
        <v>88.3823529411765</v>
      </c>
      <c r="L29" s="149">
        <v>83.95</v>
      </c>
      <c r="M29" s="150">
        <v>0</v>
      </c>
      <c r="N29" s="149">
        <f t="shared" si="2"/>
        <v>83.95</v>
      </c>
      <c r="O29" s="150">
        <v>60</v>
      </c>
      <c r="P29" s="150">
        <v>5.4</v>
      </c>
      <c r="Q29" s="149">
        <f t="shared" si="3"/>
        <v>65.4</v>
      </c>
      <c r="R29" s="150">
        <v>60</v>
      </c>
      <c r="S29" s="150">
        <v>19.26</v>
      </c>
      <c r="T29" s="149">
        <f t="shared" si="4"/>
        <v>79.26</v>
      </c>
      <c r="U29" s="149">
        <f t="shared" si="5"/>
        <v>86.7172647058824</v>
      </c>
      <c r="V29" s="151">
        <v>25</v>
      </c>
      <c r="W29" s="148">
        <v>24</v>
      </c>
      <c r="X29" s="152" t="s">
        <v>38</v>
      </c>
      <c r="Y29" s="108">
        <v>34</v>
      </c>
      <c r="Z29" s="153"/>
      <c r="AA29" s="153"/>
      <c r="AB29" s="153"/>
      <c r="AC29" s="154"/>
      <c r="IU29" s="11"/>
      <c r="IV29" s="11"/>
      <c r="IW29" s="11"/>
      <c r="IX29" s="11"/>
      <c r="IY29" s="11"/>
      <c r="IZ29" s="11"/>
    </row>
    <row r="30" customHeight="1" spans="1:260">
      <c r="A30" s="148" t="s">
        <v>34</v>
      </c>
      <c r="B30" s="148" t="s">
        <v>35</v>
      </c>
      <c r="C30" s="108">
        <v>2024</v>
      </c>
      <c r="D30" s="108" t="s">
        <v>36</v>
      </c>
      <c r="E30" s="108" t="s">
        <v>68</v>
      </c>
      <c r="F30" s="149">
        <v>80</v>
      </c>
      <c r="G30" s="150">
        <v>10</v>
      </c>
      <c r="H30" s="149">
        <f t="shared" si="0"/>
        <v>90</v>
      </c>
      <c r="I30" s="149">
        <v>83.5882352941177</v>
      </c>
      <c r="J30" s="150">
        <v>3.3</v>
      </c>
      <c r="K30" s="149">
        <f t="shared" si="1"/>
        <v>86.8882352941177</v>
      </c>
      <c r="L30" s="149">
        <v>77.1</v>
      </c>
      <c r="M30" s="150">
        <v>2.25</v>
      </c>
      <c r="N30" s="149">
        <f t="shared" si="2"/>
        <v>79.35</v>
      </c>
      <c r="O30" s="150">
        <v>60</v>
      </c>
      <c r="P30" s="150">
        <v>5.4</v>
      </c>
      <c r="Q30" s="149">
        <f t="shared" si="3"/>
        <v>65.4</v>
      </c>
      <c r="R30" s="150">
        <v>60</v>
      </c>
      <c r="S30" s="150">
        <v>35</v>
      </c>
      <c r="T30" s="149">
        <f t="shared" si="4"/>
        <v>95</v>
      </c>
      <c r="U30" s="149">
        <f t="shared" si="5"/>
        <v>86.1536764705883</v>
      </c>
      <c r="V30" s="151">
        <v>26</v>
      </c>
      <c r="W30" s="148">
        <v>29</v>
      </c>
      <c r="X30" s="152" t="s">
        <v>38</v>
      </c>
      <c r="Y30" s="108">
        <v>34</v>
      </c>
      <c r="Z30" s="153"/>
      <c r="AA30" s="153"/>
      <c r="AB30" s="153"/>
      <c r="AC30" s="154"/>
      <c r="IU30" s="11"/>
      <c r="IV30" s="11"/>
      <c r="IW30" s="11"/>
      <c r="IX30" s="11"/>
      <c r="IY30" s="11"/>
      <c r="IZ30" s="11"/>
    </row>
    <row r="31" customHeight="1" spans="1:260">
      <c r="A31" s="148" t="s">
        <v>34</v>
      </c>
      <c r="B31" s="148" t="s">
        <v>35</v>
      </c>
      <c r="C31" s="108">
        <v>2024</v>
      </c>
      <c r="D31" s="108" t="s">
        <v>36</v>
      </c>
      <c r="E31" s="108" t="s">
        <v>69</v>
      </c>
      <c r="F31" s="149">
        <v>80</v>
      </c>
      <c r="G31" s="150">
        <v>10</v>
      </c>
      <c r="H31" s="149">
        <f t="shared" si="0"/>
        <v>90</v>
      </c>
      <c r="I31" s="149">
        <v>84.6941176470588</v>
      </c>
      <c r="J31" s="150">
        <v>3</v>
      </c>
      <c r="K31" s="149">
        <f t="shared" si="1"/>
        <v>87.6941176470588</v>
      </c>
      <c r="L31" s="149">
        <v>72.025</v>
      </c>
      <c r="M31" s="150">
        <v>0</v>
      </c>
      <c r="N31" s="149">
        <f t="shared" si="2"/>
        <v>72.025</v>
      </c>
      <c r="O31" s="150">
        <v>60</v>
      </c>
      <c r="P31" s="150">
        <v>13.9</v>
      </c>
      <c r="Q31" s="149">
        <f t="shared" si="3"/>
        <v>73.9</v>
      </c>
      <c r="R31" s="150">
        <v>51.87</v>
      </c>
      <c r="S31" s="150">
        <v>13</v>
      </c>
      <c r="T31" s="149">
        <f t="shared" si="4"/>
        <v>64.87</v>
      </c>
      <c r="U31" s="149">
        <f t="shared" si="5"/>
        <v>85.3103382352941</v>
      </c>
      <c r="V31" s="151">
        <v>27</v>
      </c>
      <c r="W31" s="148">
        <v>26</v>
      </c>
      <c r="X31" s="152" t="s">
        <v>38</v>
      </c>
      <c r="Y31" s="108">
        <v>34</v>
      </c>
      <c r="Z31" s="153"/>
      <c r="AA31" s="153"/>
      <c r="AB31" s="153"/>
      <c r="AC31" s="154"/>
      <c r="IU31" s="11"/>
      <c r="IV31" s="11"/>
      <c r="IW31" s="11"/>
      <c r="IX31" s="11"/>
      <c r="IY31" s="11"/>
      <c r="IZ31" s="11"/>
    </row>
    <row r="32" customHeight="1" spans="1:260">
      <c r="A32" s="148" t="s">
        <v>34</v>
      </c>
      <c r="B32" s="148" t="s">
        <v>35</v>
      </c>
      <c r="C32" s="108">
        <v>2024</v>
      </c>
      <c r="D32" s="108" t="s">
        <v>36</v>
      </c>
      <c r="E32" s="108" t="s">
        <v>70</v>
      </c>
      <c r="F32" s="149">
        <v>80</v>
      </c>
      <c r="G32" s="150">
        <v>10.5</v>
      </c>
      <c r="H32" s="149">
        <f t="shared" si="0"/>
        <v>90.5</v>
      </c>
      <c r="I32" s="149">
        <v>80.8235294117647</v>
      </c>
      <c r="J32" s="150">
        <v>4.4</v>
      </c>
      <c r="K32" s="149">
        <f t="shared" si="1"/>
        <v>85.2235294117647</v>
      </c>
      <c r="L32" s="149">
        <v>80.05</v>
      </c>
      <c r="M32" s="150">
        <v>0</v>
      </c>
      <c r="N32" s="149">
        <f t="shared" si="2"/>
        <v>80.05</v>
      </c>
      <c r="O32" s="150">
        <v>60</v>
      </c>
      <c r="P32" s="150">
        <v>8</v>
      </c>
      <c r="Q32" s="149">
        <f t="shared" si="3"/>
        <v>68</v>
      </c>
      <c r="R32" s="150">
        <v>60</v>
      </c>
      <c r="S32" s="150">
        <v>36.5</v>
      </c>
      <c r="T32" s="149">
        <f t="shared" si="4"/>
        <v>96.5</v>
      </c>
      <c r="U32" s="149">
        <f t="shared" si="5"/>
        <v>85.1951470588235</v>
      </c>
      <c r="V32" s="151">
        <v>28</v>
      </c>
      <c r="W32" s="148">
        <v>32</v>
      </c>
      <c r="X32" s="152" t="s">
        <v>38</v>
      </c>
      <c r="Y32" s="108">
        <v>34</v>
      </c>
      <c r="Z32" s="153"/>
      <c r="AA32" s="153"/>
      <c r="AB32" s="153"/>
      <c r="AC32" s="154"/>
      <c r="IU32" s="11"/>
      <c r="IV32" s="11"/>
      <c r="IW32" s="11"/>
      <c r="IX32" s="11"/>
      <c r="IY32" s="11"/>
      <c r="IZ32" s="11"/>
    </row>
    <row r="33" customHeight="1" spans="1:260">
      <c r="A33" s="148" t="s">
        <v>34</v>
      </c>
      <c r="B33" s="148" t="s">
        <v>35</v>
      </c>
      <c r="C33" s="108">
        <v>2024</v>
      </c>
      <c r="D33" s="108" t="s">
        <v>36</v>
      </c>
      <c r="E33" s="108" t="s">
        <v>71</v>
      </c>
      <c r="F33" s="149">
        <v>80</v>
      </c>
      <c r="G33" s="150">
        <v>15.5</v>
      </c>
      <c r="H33" s="149">
        <f t="shared" si="0"/>
        <v>95.5</v>
      </c>
      <c r="I33" s="149">
        <v>81.3764705882353</v>
      </c>
      <c r="J33" s="150">
        <v>1.88</v>
      </c>
      <c r="K33" s="149">
        <f t="shared" si="1"/>
        <v>83.2564705882353</v>
      </c>
      <c r="L33" s="149">
        <v>82.35</v>
      </c>
      <c r="M33" s="150">
        <v>0</v>
      </c>
      <c r="N33" s="149">
        <f t="shared" si="2"/>
        <v>82.35</v>
      </c>
      <c r="O33" s="150">
        <v>60</v>
      </c>
      <c r="P33" s="150">
        <v>14.4</v>
      </c>
      <c r="Q33" s="149">
        <f t="shared" si="3"/>
        <v>74.4</v>
      </c>
      <c r="R33" s="150">
        <v>60</v>
      </c>
      <c r="S33" s="150">
        <v>30</v>
      </c>
      <c r="T33" s="149">
        <f t="shared" si="4"/>
        <v>90</v>
      </c>
      <c r="U33" s="149">
        <f t="shared" si="5"/>
        <v>84.3298529411765</v>
      </c>
      <c r="V33" s="151">
        <v>29</v>
      </c>
      <c r="W33" s="148">
        <v>31</v>
      </c>
      <c r="X33" s="152" t="s">
        <v>38</v>
      </c>
      <c r="Y33" s="108">
        <v>34</v>
      </c>
      <c r="Z33" s="153"/>
      <c r="AA33" s="153"/>
      <c r="AB33" s="161"/>
      <c r="AC33" s="162"/>
      <c r="IU33" s="11"/>
      <c r="IV33" s="11"/>
      <c r="IW33" s="11"/>
      <c r="IX33" s="11"/>
      <c r="IY33" s="11"/>
      <c r="IZ33" s="11"/>
    </row>
    <row r="34" customHeight="1" spans="1:260">
      <c r="A34" s="148" t="s">
        <v>34</v>
      </c>
      <c r="B34" s="148" t="s">
        <v>35</v>
      </c>
      <c r="C34" s="108">
        <v>2024</v>
      </c>
      <c r="D34" s="108" t="s">
        <v>36</v>
      </c>
      <c r="E34" s="108" t="s">
        <v>72</v>
      </c>
      <c r="F34" s="149">
        <v>80</v>
      </c>
      <c r="G34" s="150">
        <v>10</v>
      </c>
      <c r="H34" s="149">
        <f t="shared" si="0"/>
        <v>90</v>
      </c>
      <c r="I34" s="149">
        <v>85.1411764705882</v>
      </c>
      <c r="J34" s="150">
        <v>2</v>
      </c>
      <c r="K34" s="149">
        <f t="shared" si="1"/>
        <v>87.1411764705882</v>
      </c>
      <c r="L34" s="149">
        <v>68.1</v>
      </c>
      <c r="M34" s="150">
        <v>0</v>
      </c>
      <c r="N34" s="149">
        <f t="shared" si="2"/>
        <v>68.1</v>
      </c>
      <c r="O34" s="150">
        <v>60</v>
      </c>
      <c r="P34" s="150">
        <v>9.6</v>
      </c>
      <c r="Q34" s="149">
        <f t="shared" si="3"/>
        <v>69.6</v>
      </c>
      <c r="R34" s="150">
        <v>50</v>
      </c>
      <c r="S34" s="150">
        <v>7</v>
      </c>
      <c r="T34" s="149">
        <f t="shared" si="4"/>
        <v>57</v>
      </c>
      <c r="U34" s="149">
        <f t="shared" si="5"/>
        <v>84.0908823529412</v>
      </c>
      <c r="V34" s="151">
        <v>30</v>
      </c>
      <c r="W34" s="148">
        <v>25</v>
      </c>
      <c r="X34" s="152" t="s">
        <v>38</v>
      </c>
      <c r="Y34" s="108">
        <v>34</v>
      </c>
      <c r="Z34" s="153"/>
      <c r="AA34" s="153"/>
      <c r="AB34" s="161"/>
      <c r="AC34" s="162"/>
    </row>
    <row r="35" customHeight="1" spans="1:260">
      <c r="A35" s="148" t="s">
        <v>34</v>
      </c>
      <c r="B35" s="148" t="s">
        <v>35</v>
      </c>
      <c r="C35" s="108">
        <v>2024</v>
      </c>
      <c r="D35" s="108" t="s">
        <v>36</v>
      </c>
      <c r="E35" s="108" t="s">
        <v>73</v>
      </c>
      <c r="F35" s="149">
        <v>80</v>
      </c>
      <c r="G35" s="150">
        <v>10</v>
      </c>
      <c r="H35" s="149">
        <f t="shared" si="0"/>
        <v>90</v>
      </c>
      <c r="I35" s="149">
        <v>84.3529411764706</v>
      </c>
      <c r="J35" s="150">
        <v>3</v>
      </c>
      <c r="K35" s="149">
        <f t="shared" si="1"/>
        <v>87.3529411764706</v>
      </c>
      <c r="L35" s="149">
        <v>65</v>
      </c>
      <c r="M35" s="150">
        <v>0</v>
      </c>
      <c r="N35" s="149">
        <f t="shared" si="2"/>
        <v>65</v>
      </c>
      <c r="O35" s="150">
        <v>60</v>
      </c>
      <c r="P35" s="150">
        <v>6.3</v>
      </c>
      <c r="Q35" s="149">
        <f t="shared" si="3"/>
        <v>66.3</v>
      </c>
      <c r="R35" s="150">
        <v>51.73</v>
      </c>
      <c r="S35" s="150">
        <v>-1</v>
      </c>
      <c r="T35" s="149">
        <f t="shared" si="4"/>
        <v>50.73</v>
      </c>
      <c r="U35" s="149">
        <f t="shared" si="5"/>
        <v>83.6162058823529</v>
      </c>
      <c r="V35" s="151">
        <v>31</v>
      </c>
      <c r="W35" s="148">
        <v>27</v>
      </c>
      <c r="X35" s="152" t="s">
        <v>38</v>
      </c>
      <c r="Y35" s="108">
        <v>34</v>
      </c>
      <c r="Z35" s="153"/>
      <c r="AA35" s="153"/>
      <c r="AB35" s="161"/>
      <c r="AC35" s="162"/>
    </row>
    <row r="36" customHeight="1" spans="1:260">
      <c r="A36" s="148" t="s">
        <v>34</v>
      </c>
      <c r="B36" s="148" t="s">
        <v>35</v>
      </c>
      <c r="C36" s="108">
        <v>2024</v>
      </c>
      <c r="D36" s="108" t="s">
        <v>36</v>
      </c>
      <c r="E36" s="108" t="s">
        <v>74</v>
      </c>
      <c r="F36" s="149">
        <v>80</v>
      </c>
      <c r="G36" s="150">
        <v>10</v>
      </c>
      <c r="H36" s="149">
        <f t="shared" si="0"/>
        <v>90</v>
      </c>
      <c r="I36" s="149">
        <v>81.9411764705882</v>
      </c>
      <c r="J36" s="150">
        <v>3</v>
      </c>
      <c r="K36" s="149">
        <f t="shared" si="1"/>
        <v>84.9411764705882</v>
      </c>
      <c r="L36" s="149">
        <v>74.5</v>
      </c>
      <c r="M36" s="150">
        <v>0</v>
      </c>
      <c r="N36" s="149">
        <f t="shared" si="2"/>
        <v>74.5</v>
      </c>
      <c r="O36" s="150">
        <v>60</v>
      </c>
      <c r="P36" s="150">
        <v>8</v>
      </c>
      <c r="Q36" s="149">
        <f t="shared" si="3"/>
        <v>68</v>
      </c>
      <c r="R36" s="150">
        <v>60</v>
      </c>
      <c r="S36" s="150">
        <v>11</v>
      </c>
      <c r="T36" s="149">
        <f t="shared" si="4"/>
        <v>71</v>
      </c>
      <c r="U36" s="149">
        <f t="shared" si="5"/>
        <v>83.3808823529412</v>
      </c>
      <c r="V36" s="151">
        <v>32</v>
      </c>
      <c r="W36" s="148">
        <v>30</v>
      </c>
      <c r="X36" s="152" t="s">
        <v>38</v>
      </c>
      <c r="Y36" s="108">
        <v>34</v>
      </c>
      <c r="Z36" s="153"/>
      <c r="AA36" s="153"/>
      <c r="AB36" s="161"/>
      <c r="AC36" s="162"/>
    </row>
    <row r="37" customHeight="1" spans="1:260">
      <c r="A37" s="148" t="s">
        <v>34</v>
      </c>
      <c r="B37" s="148" t="s">
        <v>35</v>
      </c>
      <c r="C37" s="108">
        <v>2024</v>
      </c>
      <c r="D37" s="108" t="s">
        <v>36</v>
      </c>
      <c r="E37" s="108" t="s">
        <v>75</v>
      </c>
      <c r="F37" s="149">
        <v>80</v>
      </c>
      <c r="G37" s="150">
        <v>12</v>
      </c>
      <c r="H37" s="149">
        <f t="shared" si="0"/>
        <v>92</v>
      </c>
      <c r="I37" s="149">
        <v>80.5882352941177</v>
      </c>
      <c r="J37" s="150">
        <v>1.2</v>
      </c>
      <c r="K37" s="149">
        <f t="shared" si="1"/>
        <v>81.7882352941177</v>
      </c>
      <c r="L37" s="149">
        <v>75.65</v>
      </c>
      <c r="M37" s="150">
        <v>0</v>
      </c>
      <c r="N37" s="149">
        <f t="shared" si="2"/>
        <v>75.65</v>
      </c>
      <c r="O37" s="150">
        <v>60</v>
      </c>
      <c r="P37" s="150">
        <v>12.425</v>
      </c>
      <c r="Q37" s="149">
        <f t="shared" si="3"/>
        <v>72.425</v>
      </c>
      <c r="R37" s="150">
        <v>60</v>
      </c>
      <c r="S37" s="150">
        <v>34</v>
      </c>
      <c r="T37" s="149">
        <f t="shared" si="4"/>
        <v>94</v>
      </c>
      <c r="U37" s="149">
        <f t="shared" si="5"/>
        <v>82.6449264705883</v>
      </c>
      <c r="V37" s="151">
        <v>33</v>
      </c>
      <c r="W37" s="148">
        <v>33</v>
      </c>
      <c r="X37" s="152" t="s">
        <v>38</v>
      </c>
      <c r="Y37" s="108">
        <v>34</v>
      </c>
      <c r="Z37" s="153"/>
      <c r="AA37" s="153"/>
      <c r="AB37" s="161"/>
      <c r="AC37" s="162"/>
    </row>
    <row r="38" customHeight="1" spans="1:260">
      <c r="A38" s="148" t="s">
        <v>34</v>
      </c>
      <c r="B38" s="148" t="s">
        <v>35</v>
      </c>
      <c r="C38" s="108">
        <v>2024</v>
      </c>
      <c r="D38" s="108" t="s">
        <v>36</v>
      </c>
      <c r="E38" s="108" t="s">
        <v>76</v>
      </c>
      <c r="F38" s="149">
        <v>80</v>
      </c>
      <c r="G38" s="150">
        <v>10</v>
      </c>
      <c r="H38" s="149">
        <f t="shared" si="0"/>
        <v>90</v>
      </c>
      <c r="I38" s="149">
        <v>78.2823529411765</v>
      </c>
      <c r="J38" s="150">
        <v>2</v>
      </c>
      <c r="K38" s="149">
        <f t="shared" si="1"/>
        <v>80.2823529411765</v>
      </c>
      <c r="L38" s="149">
        <v>67.65</v>
      </c>
      <c r="M38" s="150">
        <v>0</v>
      </c>
      <c r="N38" s="149">
        <f t="shared" si="2"/>
        <v>67.65</v>
      </c>
      <c r="O38" s="150">
        <v>60</v>
      </c>
      <c r="P38" s="150">
        <v>5.4</v>
      </c>
      <c r="Q38" s="149">
        <f t="shared" si="3"/>
        <v>65.4</v>
      </c>
      <c r="R38" s="150">
        <v>50</v>
      </c>
      <c r="S38" s="150">
        <v>12</v>
      </c>
      <c r="T38" s="149">
        <f t="shared" si="4"/>
        <v>62</v>
      </c>
      <c r="U38" s="149">
        <f t="shared" si="5"/>
        <v>78.9642647058824</v>
      </c>
      <c r="V38" s="151">
        <v>34</v>
      </c>
      <c r="W38" s="148">
        <v>34</v>
      </c>
      <c r="X38" s="152" t="s">
        <v>38</v>
      </c>
      <c r="Y38" s="108">
        <v>34</v>
      </c>
      <c r="Z38" s="153"/>
      <c r="AA38" s="153"/>
      <c r="AB38" s="161"/>
      <c r="AC38" s="162"/>
    </row>
    <row r="39" customHeight="1" spans="1:260">
      <c r="A39" s="163" t="s">
        <v>77</v>
      </c>
      <c r="B39" s="52" t="s">
        <v>78</v>
      </c>
      <c r="D39" s="123"/>
      <c r="E39" s="123"/>
      <c r="F39" s="123"/>
      <c r="G39" s="52"/>
      <c r="H39" s="123"/>
      <c r="I39" s="123"/>
      <c r="J39" s="52"/>
      <c r="K39" s="123"/>
      <c r="L39" s="123"/>
      <c r="M39" s="52"/>
      <c r="N39" s="123"/>
      <c r="O39" s="52"/>
      <c r="P39" s="52"/>
      <c r="Q39" s="123"/>
      <c r="R39" s="52"/>
      <c r="S39" s="52"/>
      <c r="T39" s="123"/>
      <c r="U39" s="11"/>
      <c r="V39" s="52"/>
      <c r="W39" s="52"/>
      <c r="X39" s="62"/>
      <c r="Z39" s="62"/>
      <c r="AA39" s="62"/>
      <c r="AB39" s="62"/>
      <c r="AC39" s="62"/>
    </row>
    <row r="40" customHeight="1" spans="1:260">
      <c r="A40" s="164"/>
      <c r="B40" s="165" t="s">
        <v>79</v>
      </c>
      <c r="D40" s="123"/>
      <c r="E40" s="123"/>
      <c r="F40" s="123"/>
      <c r="G40" s="52"/>
      <c r="H40" s="123"/>
      <c r="I40" s="123"/>
      <c r="J40" s="52"/>
      <c r="K40" s="123"/>
      <c r="L40" s="123"/>
      <c r="M40" s="52"/>
      <c r="N40" s="123"/>
      <c r="O40" s="52"/>
      <c r="P40" s="52"/>
      <c r="Q40" s="123"/>
      <c r="R40" s="52"/>
      <c r="S40" s="52"/>
      <c r="T40" s="123"/>
      <c r="U40" s="11"/>
      <c r="V40" s="52"/>
      <c r="W40" s="52"/>
      <c r="X40" s="62"/>
      <c r="Z40" s="62"/>
      <c r="AA40" s="62"/>
      <c r="AB40" s="62"/>
      <c r="AC40" s="62"/>
    </row>
    <row r="41" customHeight="1" spans="1:260">
      <c r="A41" s="164"/>
      <c r="B41" s="52" t="s">
        <v>80</v>
      </c>
      <c r="D41" s="123"/>
      <c r="E41" s="123"/>
      <c r="F41" s="123"/>
      <c r="G41" s="52"/>
      <c r="H41" s="123"/>
      <c r="I41" s="123"/>
      <c r="J41" s="52"/>
      <c r="K41" s="123"/>
      <c r="L41" s="123"/>
      <c r="M41" s="52"/>
      <c r="N41" s="123"/>
      <c r="O41" s="52"/>
      <c r="P41" s="52"/>
      <c r="Q41" s="123"/>
      <c r="R41" s="52"/>
      <c r="S41" s="52"/>
      <c r="T41" s="123"/>
      <c r="U41" s="11"/>
      <c r="V41" s="52"/>
      <c r="W41" s="52"/>
      <c r="X41" s="62"/>
      <c r="Z41" s="62"/>
      <c r="AA41" s="62"/>
      <c r="AB41" s="62"/>
      <c r="AC41" s="62"/>
    </row>
    <row r="42" s="11" customFormat="1" ht="13.95" customHeight="1" spans="1:260">
      <c r="A42" s="164"/>
      <c r="B42" s="52" t="s">
        <v>81</v>
      </c>
      <c r="D42" s="123"/>
      <c r="E42" s="123"/>
      <c r="F42" s="123"/>
      <c r="G42" s="52"/>
      <c r="H42" s="123"/>
      <c r="I42" s="123"/>
      <c r="J42" s="52"/>
      <c r="K42" s="123"/>
      <c r="L42" s="123"/>
      <c r="M42" s="52"/>
      <c r="N42" s="123"/>
      <c r="O42" s="52"/>
      <c r="P42" s="52"/>
      <c r="Q42" s="123"/>
      <c r="R42" s="52"/>
      <c r="S42" s="52"/>
      <c r="T42" s="123"/>
      <c r="V42" s="52"/>
      <c r="W42" s="52"/>
      <c r="X42" s="62"/>
      <c r="Z42" s="62"/>
      <c r="AA42" s="62"/>
      <c r="AB42" s="62"/>
      <c r="AC42" s="62"/>
    </row>
    <row r="43" s="11" customFormat="1" customHeight="1" spans="1:260">
      <c r="A43" s="166"/>
      <c r="B43" s="165" t="s">
        <v>82</v>
      </c>
      <c r="D43" s="123"/>
      <c r="E43" s="123"/>
      <c r="F43" s="123"/>
      <c r="G43" s="52"/>
      <c r="H43" s="123"/>
      <c r="I43" s="123"/>
      <c r="J43" s="52"/>
      <c r="K43" s="123"/>
      <c r="L43" s="123"/>
      <c r="M43" s="52"/>
      <c r="N43" s="123"/>
      <c r="O43" s="52"/>
      <c r="P43" s="52"/>
      <c r="Q43" s="123"/>
      <c r="R43" s="52"/>
      <c r="S43" s="52"/>
      <c r="T43" s="123"/>
      <c r="V43" s="52"/>
      <c r="W43" s="52"/>
      <c r="X43" s="62"/>
      <c r="Z43" s="62"/>
      <c r="AA43" s="62"/>
      <c r="AB43" s="62"/>
      <c r="AC43" s="62"/>
    </row>
    <row r="44" customHeight="1" spans="1:260">
      <c r="C44" s="11"/>
    </row>
    <row r="45" customHeight="1" spans="1:260">
      <c r="C45" s="11"/>
    </row>
    <row r="46" customHeight="1" spans="1:260">
      <c r="C46" s="11"/>
    </row>
    <row r="47" customHeight="1" spans="1:260">
      <c r="C47" s="11"/>
    </row>
    <row r="48" customHeight="1" spans="1:260">
      <c r="C48" s="11"/>
    </row>
    <row r="49" customHeight="1" spans="3:3">
      <c r="C49" s="11"/>
    </row>
    <row r="50" customHeight="1" spans="3:3">
      <c r="C50" s="11"/>
    </row>
    <row r="51" customHeight="1" spans="3:3">
      <c r="C51" s="11"/>
    </row>
    <row r="52" customHeight="1" spans="3:3">
      <c r="C52" s="11"/>
    </row>
    <row r="53" customHeight="1" spans="3:3">
      <c r="C53" s="11"/>
    </row>
  </sheetData>
  <sheetProtection selectLockedCells="1"/>
  <dataValidations count="5">
    <dataValidation type="list" allowBlank="1" showInputMessage="1" showErrorMessage="1" sqref="T1:T3 T39:T65541 Z4:Z38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44:U65541 AA10:AA38">
      <formula1>$CP$8:$CP$11</formula1>
    </dataValidation>
    <dataValidation type="list" allowBlank="1" showInputMessage="1" showErrorMessage="1" sqref="V1:V3 V39:V1048576 AB4:AB38">
      <formula1>"三好学生,三好学生标兵,优秀学生干部"</formula1>
    </dataValidation>
    <dataValidation type="list" allowBlank="1" showInputMessage="1" showErrorMessage="1" sqref="X5:X38">
      <formula1>"是,否"</formula1>
    </dataValidation>
    <dataValidation type="list" allowBlank="1" showInputMessage="1" showErrorMessage="1" sqref="AA5:AA9">
      <formula1>"学业进步奖,研究与创新奖,道德风尚奖,文体活动奖,社会工作奖"</formula1>
    </dataValidation>
  </dataValidations>
  <printOptions horizontalCentered="1" verticalCentered="1"/>
  <pageMargins left="0.707638888888889" right="0.707638888888889" top="0.469444444444444" bottom="0.469444444444444" header="0.509722222222222" footer="0.509722222222222"/>
  <pageSetup paperSize="9" scale="6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92"/>
  <sheetViews>
    <sheetView zoomScale="85" zoomScaleNormal="85" workbookViewId="0">
      <selection activeCell="F1" sqref="F$1:F$1048576"/>
    </sheetView>
  </sheetViews>
  <sheetFormatPr defaultColWidth="12.75" defaultRowHeight="15" customHeight="1"/>
  <cols>
    <col min="1" max="2" width="12.75" style="5" customWidth="1"/>
    <col min="3" max="3" width="7.875" style="6" customWidth="1"/>
    <col min="4" max="4" width="12" style="5" customWidth="1"/>
    <col min="5" max="5" width="10.625" style="5" customWidth="1"/>
    <col min="6" max="6" width="6.625" style="7" customWidth="1"/>
    <col min="7" max="7" width="6.625" style="15" customWidth="1"/>
    <col min="8" max="9" width="6.625" style="7" customWidth="1"/>
    <col min="10" max="10" width="6.625" style="15" customWidth="1"/>
    <col min="11" max="11" width="6.625" style="6" customWidth="1"/>
    <col min="12" max="12" width="6.625" style="7" customWidth="1"/>
    <col min="13" max="13" width="6.625" style="15" customWidth="1"/>
    <col min="14" max="14" width="6.625" style="7" customWidth="1"/>
    <col min="15" max="16" width="6.625" style="16" customWidth="1"/>
    <col min="17" max="17" width="6.625" style="5" customWidth="1"/>
    <col min="18" max="18" width="6.625" style="17" customWidth="1"/>
    <col min="19" max="19" width="6.625" style="62" customWidth="1"/>
    <col min="20" max="20" width="6.625" style="12" customWidth="1"/>
    <col min="21" max="21" width="9.00833333333333" style="12" customWidth="1"/>
    <col min="22" max="22" width="9.00833333333333" style="6" customWidth="1"/>
    <col min="23" max="23" width="9.00833333333333" style="5" customWidth="1"/>
    <col min="24" max="24" width="8.00833333333333" style="5" customWidth="1"/>
    <col min="25" max="25" width="9.00833333333333" style="5" customWidth="1"/>
    <col min="26" max="29" width="12.75" style="5" customWidth="1"/>
    <col min="30" max="254" width="12.75" style="62" customWidth="1"/>
    <col min="255" max="16382" width="12.75" style="58" customWidth="1"/>
    <col min="16383" max="16384" width="12.75" style="58"/>
  </cols>
  <sheetData>
    <row r="1" s="58" customFormat="1" customHeight="1" spans="1:260">
      <c r="A1" s="13" t="s">
        <v>0</v>
      </c>
      <c r="B1" s="13"/>
      <c r="C1" s="14"/>
      <c r="D1" s="5"/>
      <c r="E1" s="5"/>
      <c r="F1" s="7"/>
      <c r="G1" s="15"/>
      <c r="H1" s="7"/>
      <c r="I1" s="7"/>
      <c r="J1" s="15"/>
      <c r="K1" s="6"/>
      <c r="L1" s="7"/>
      <c r="M1" s="15"/>
      <c r="N1" s="7"/>
      <c r="O1" s="16"/>
      <c r="P1" s="16"/>
      <c r="Q1" s="5"/>
      <c r="R1" s="17"/>
      <c r="S1" s="18"/>
      <c r="T1" s="12"/>
      <c r="U1" s="12"/>
      <c r="V1" s="6"/>
      <c r="W1" s="5"/>
      <c r="X1" s="5"/>
      <c r="Y1" s="5"/>
      <c r="Z1" s="5"/>
      <c r="AA1" s="5"/>
      <c r="AB1" s="5"/>
      <c r="AC1" s="5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I1" s="62"/>
      <c r="GJ1" s="62"/>
      <c r="GK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G1" s="62"/>
      <c r="HH1" s="62"/>
      <c r="HI1" s="62"/>
      <c r="HJ1" s="62"/>
      <c r="HK1" s="62"/>
      <c r="HL1" s="62"/>
      <c r="HM1" s="62"/>
      <c r="HN1" s="62"/>
      <c r="HO1" s="62"/>
      <c r="HP1" s="62"/>
      <c r="HQ1" s="62"/>
      <c r="HR1" s="62"/>
      <c r="HS1" s="62"/>
      <c r="HT1" s="62"/>
      <c r="HU1" s="62"/>
      <c r="HV1" s="62"/>
      <c r="HW1" s="62"/>
      <c r="HX1" s="62"/>
      <c r="HY1" s="62"/>
      <c r="HZ1" s="62"/>
      <c r="IA1" s="62"/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</row>
    <row r="2" s="59" customFormat="1" ht="18.75" spans="1:260">
      <c r="A2" s="19" t="s">
        <v>83</v>
      </c>
      <c r="B2" s="19"/>
      <c r="C2" s="19"/>
      <c r="D2" s="19"/>
      <c r="E2" s="19"/>
      <c r="F2" s="19"/>
      <c r="G2" s="20"/>
      <c r="H2" s="19"/>
      <c r="I2" s="19"/>
      <c r="J2" s="20"/>
      <c r="K2" s="19"/>
      <c r="L2" s="19"/>
      <c r="M2" s="20"/>
      <c r="N2" s="19"/>
      <c r="O2" s="20"/>
      <c r="P2" s="20"/>
      <c r="Q2" s="19"/>
      <c r="R2" s="20"/>
      <c r="S2" s="20"/>
      <c r="T2" s="21"/>
      <c r="U2" s="21"/>
      <c r="V2" s="19"/>
      <c r="W2" s="22"/>
      <c r="X2" s="22"/>
      <c r="Y2" s="22"/>
      <c r="Z2" s="22"/>
      <c r="AA2" s="22"/>
      <c r="AB2" s="22"/>
      <c r="AC2" s="22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</row>
    <row r="3" s="26" customFormat="1" ht="15.75" spans="1:260">
      <c r="A3" s="23" t="s">
        <v>2</v>
      </c>
      <c r="B3" s="23"/>
      <c r="C3" s="23" t="s">
        <v>3</v>
      </c>
      <c r="D3" s="24"/>
      <c r="E3" s="24"/>
      <c r="F3" s="24"/>
      <c r="G3" s="25"/>
      <c r="H3" s="24"/>
      <c r="I3" s="24"/>
      <c r="J3" s="25"/>
      <c r="K3" s="24"/>
      <c r="L3" s="24"/>
      <c r="M3" s="25"/>
      <c r="N3" s="24"/>
      <c r="O3" s="25"/>
      <c r="Q3" s="24"/>
      <c r="R3" s="27"/>
      <c r="S3" s="25"/>
      <c r="T3" s="24"/>
      <c r="U3" s="28"/>
      <c r="V3" s="29"/>
      <c r="W3" s="23" t="s">
        <v>4</v>
      </c>
      <c r="X3" s="29"/>
      <c r="Y3" s="29"/>
      <c r="Z3" s="29"/>
      <c r="AA3" s="29"/>
      <c r="AB3" s="29"/>
      <c r="AC3" s="29"/>
    </row>
    <row r="4" s="58" customFormat="1" ht="42" customHeight="1" spans="1:260">
      <c r="A4" s="30" t="s">
        <v>5</v>
      </c>
      <c r="B4" s="30" t="s">
        <v>6</v>
      </c>
      <c r="C4" s="31" t="s">
        <v>7</v>
      </c>
      <c r="D4" s="30" t="s">
        <v>8</v>
      </c>
      <c r="E4" s="30" t="s">
        <v>9</v>
      </c>
      <c r="F4" s="32" t="s">
        <v>10</v>
      </c>
      <c r="G4" s="33" t="s">
        <v>11</v>
      </c>
      <c r="H4" s="32" t="s">
        <v>12</v>
      </c>
      <c r="I4" s="32" t="s">
        <v>13</v>
      </c>
      <c r="J4" s="33" t="s">
        <v>14</v>
      </c>
      <c r="K4" s="31" t="s">
        <v>15</v>
      </c>
      <c r="L4" s="32" t="s">
        <v>16</v>
      </c>
      <c r="M4" s="33" t="s">
        <v>17</v>
      </c>
      <c r="N4" s="32" t="s">
        <v>18</v>
      </c>
      <c r="O4" s="34" t="s">
        <v>19</v>
      </c>
      <c r="P4" s="33" t="s">
        <v>20</v>
      </c>
      <c r="Q4" s="32" t="s">
        <v>21</v>
      </c>
      <c r="R4" s="34" t="s">
        <v>22</v>
      </c>
      <c r="S4" s="33" t="s">
        <v>23</v>
      </c>
      <c r="T4" s="32" t="s">
        <v>24</v>
      </c>
      <c r="U4" s="32" t="s">
        <v>25</v>
      </c>
      <c r="V4" s="100" t="s">
        <v>26</v>
      </c>
      <c r="W4" s="99" t="s">
        <v>27</v>
      </c>
      <c r="X4" s="35" t="s">
        <v>28</v>
      </c>
      <c r="Y4" s="32" t="s">
        <v>29</v>
      </c>
      <c r="Z4" s="36" t="s">
        <v>30</v>
      </c>
      <c r="AA4" s="36" t="s">
        <v>31</v>
      </c>
      <c r="AB4" s="31" t="s">
        <v>32</v>
      </c>
      <c r="AC4" s="37" t="s">
        <v>33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</row>
    <row r="5" s="60" customFormat="1" customHeight="1" spans="1:260">
      <c r="A5" s="38" t="s">
        <v>34</v>
      </c>
      <c r="B5" s="38" t="s">
        <v>84</v>
      </c>
      <c r="C5" s="39">
        <v>2024</v>
      </c>
      <c r="D5" s="112" t="s">
        <v>85</v>
      </c>
      <c r="E5" s="111">
        <v>2407110207</v>
      </c>
      <c r="F5" s="128">
        <v>80</v>
      </c>
      <c r="G5" s="74">
        <v>16.45</v>
      </c>
      <c r="H5" s="128">
        <v>96.45</v>
      </c>
      <c r="I5" s="128">
        <v>91.2967032967033</v>
      </c>
      <c r="J5" s="74">
        <v>8.7</v>
      </c>
      <c r="K5" s="128">
        <v>99.9967032967033</v>
      </c>
      <c r="L5" s="128">
        <v>89.05</v>
      </c>
      <c r="M5" s="74">
        <v>0.75</v>
      </c>
      <c r="N5" s="128">
        <v>89.8</v>
      </c>
      <c r="O5" s="74">
        <v>60</v>
      </c>
      <c r="P5" s="74">
        <v>27.2</v>
      </c>
      <c r="Q5" s="128">
        <v>87.2</v>
      </c>
      <c r="R5" s="74">
        <v>60</v>
      </c>
      <c r="S5" s="74">
        <v>40</v>
      </c>
      <c r="T5" s="128">
        <v>100</v>
      </c>
      <c r="U5" s="110">
        <v>98.4925274725275</v>
      </c>
      <c r="V5" s="38">
        <v>1</v>
      </c>
      <c r="W5" s="38">
        <v>6</v>
      </c>
      <c r="X5" s="44" t="s">
        <v>38</v>
      </c>
      <c r="Y5" s="38">
        <v>83</v>
      </c>
      <c r="Z5" s="45" t="s">
        <v>39</v>
      </c>
      <c r="AA5" s="45"/>
      <c r="AB5" s="45" t="s">
        <v>86</v>
      </c>
      <c r="AC5" s="46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</row>
    <row r="6" s="60" customFormat="1" customHeight="1" spans="1:260">
      <c r="A6" s="38" t="s">
        <v>34</v>
      </c>
      <c r="B6" s="38" t="s">
        <v>84</v>
      </c>
      <c r="C6" s="39">
        <v>2024</v>
      </c>
      <c r="D6" s="112" t="s">
        <v>85</v>
      </c>
      <c r="E6" s="111">
        <v>2323110224</v>
      </c>
      <c r="F6" s="128">
        <v>80</v>
      </c>
      <c r="G6" s="74">
        <v>15</v>
      </c>
      <c r="H6" s="128">
        <v>95</v>
      </c>
      <c r="I6" s="128">
        <v>91.3296703296703</v>
      </c>
      <c r="J6" s="74">
        <v>8.67</v>
      </c>
      <c r="K6" s="128">
        <v>99.9996703296703</v>
      </c>
      <c r="L6" s="128">
        <v>85.85</v>
      </c>
      <c r="M6" s="74">
        <v>0</v>
      </c>
      <c r="N6" s="128">
        <v>85.85</v>
      </c>
      <c r="O6" s="74">
        <v>60</v>
      </c>
      <c r="P6" s="74">
        <v>32.1</v>
      </c>
      <c r="Q6" s="128">
        <v>92.1</v>
      </c>
      <c r="R6" s="74">
        <v>60</v>
      </c>
      <c r="S6" s="74">
        <v>31.5</v>
      </c>
      <c r="T6" s="128">
        <v>91.5</v>
      </c>
      <c r="U6" s="110">
        <v>97.9722527472527</v>
      </c>
      <c r="V6" s="38">
        <v>2</v>
      </c>
      <c r="W6" s="38">
        <v>5</v>
      </c>
      <c r="X6" s="44" t="s">
        <v>38</v>
      </c>
      <c r="Y6" s="38">
        <v>83</v>
      </c>
      <c r="Z6" s="45" t="s">
        <v>39</v>
      </c>
      <c r="AA6" s="45"/>
      <c r="AB6" s="45" t="s">
        <v>86</v>
      </c>
      <c r="AC6" s="48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</row>
    <row r="7" s="60" customFormat="1" customHeight="1" spans="1:260">
      <c r="A7" s="38" t="s">
        <v>34</v>
      </c>
      <c r="B7" s="38" t="s">
        <v>84</v>
      </c>
      <c r="C7" s="39">
        <v>2024</v>
      </c>
      <c r="D7" s="112" t="s">
        <v>85</v>
      </c>
      <c r="E7" s="111">
        <v>2407110197</v>
      </c>
      <c r="F7" s="128">
        <v>80</v>
      </c>
      <c r="G7" s="74">
        <v>11.5</v>
      </c>
      <c r="H7" s="128">
        <v>91.5</v>
      </c>
      <c r="I7" s="128">
        <v>92.2417582417582</v>
      </c>
      <c r="J7" s="74">
        <v>6.95</v>
      </c>
      <c r="K7" s="128">
        <v>99.1917582417582</v>
      </c>
      <c r="L7" s="128">
        <v>85.375</v>
      </c>
      <c r="M7" s="74">
        <v>0</v>
      </c>
      <c r="N7" s="128">
        <v>85.375</v>
      </c>
      <c r="O7" s="74">
        <v>60</v>
      </c>
      <c r="P7" s="74">
        <v>40</v>
      </c>
      <c r="Q7" s="128">
        <v>100</v>
      </c>
      <c r="R7" s="74">
        <v>60</v>
      </c>
      <c r="S7" s="74">
        <v>36.5</v>
      </c>
      <c r="T7" s="128">
        <v>96.5</v>
      </c>
      <c r="U7" s="110">
        <v>97.6375686813187</v>
      </c>
      <c r="V7" s="38">
        <v>3</v>
      </c>
      <c r="W7" s="38">
        <v>1</v>
      </c>
      <c r="X7" s="44" t="s">
        <v>38</v>
      </c>
      <c r="Y7" s="38">
        <v>83</v>
      </c>
      <c r="Z7" s="45" t="s">
        <v>39</v>
      </c>
      <c r="AA7" s="45"/>
      <c r="AB7" s="45" t="s">
        <v>40</v>
      </c>
      <c r="AC7" s="48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</row>
    <row r="8" s="60" customFormat="1" customHeight="1" spans="1:260">
      <c r="A8" s="38" t="s">
        <v>34</v>
      </c>
      <c r="B8" s="38" t="s">
        <v>84</v>
      </c>
      <c r="C8" s="39">
        <v>2024</v>
      </c>
      <c r="D8" s="112" t="s">
        <v>85</v>
      </c>
      <c r="E8" s="111">
        <v>2407110224</v>
      </c>
      <c r="F8" s="128">
        <v>80</v>
      </c>
      <c r="G8" s="74">
        <v>12.6</v>
      </c>
      <c r="H8" s="128">
        <v>92.6</v>
      </c>
      <c r="I8" s="128">
        <v>91.7692307692308</v>
      </c>
      <c r="J8" s="74">
        <v>8.23</v>
      </c>
      <c r="K8" s="128">
        <v>99.9992307692308</v>
      </c>
      <c r="L8" s="128">
        <v>86.5</v>
      </c>
      <c r="M8" s="74">
        <v>0.75</v>
      </c>
      <c r="N8" s="128">
        <v>87.25</v>
      </c>
      <c r="O8" s="74">
        <v>60</v>
      </c>
      <c r="P8" s="74">
        <v>27.5</v>
      </c>
      <c r="Q8" s="128">
        <v>87.5</v>
      </c>
      <c r="R8" s="74">
        <v>60</v>
      </c>
      <c r="S8" s="74">
        <v>26.5</v>
      </c>
      <c r="T8" s="128">
        <v>86.5</v>
      </c>
      <c r="U8" s="110">
        <v>97.3219230769231</v>
      </c>
      <c r="V8" s="38">
        <v>4</v>
      </c>
      <c r="W8" s="38">
        <v>2</v>
      </c>
      <c r="X8" s="44" t="s">
        <v>38</v>
      </c>
      <c r="Y8" s="38">
        <v>83</v>
      </c>
      <c r="Z8" s="45" t="s">
        <v>39</v>
      </c>
      <c r="AA8" s="45"/>
      <c r="AB8" s="45" t="s">
        <v>43</v>
      </c>
      <c r="AC8" s="46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</row>
    <row r="9" s="60" customFormat="1" customHeight="1" spans="1:260">
      <c r="A9" s="38" t="s">
        <v>34</v>
      </c>
      <c r="B9" s="38" t="s">
        <v>84</v>
      </c>
      <c r="C9" s="39">
        <v>2024</v>
      </c>
      <c r="D9" s="112" t="s">
        <v>85</v>
      </c>
      <c r="E9" s="111">
        <v>2407110206</v>
      </c>
      <c r="F9" s="128">
        <v>80</v>
      </c>
      <c r="G9" s="74">
        <v>14.3</v>
      </c>
      <c r="H9" s="128">
        <v>94.3</v>
      </c>
      <c r="I9" s="128">
        <v>91.7252747252747</v>
      </c>
      <c r="J9" s="74">
        <v>7.838</v>
      </c>
      <c r="K9" s="128">
        <v>99.5632747252747</v>
      </c>
      <c r="L9" s="128">
        <v>86.4</v>
      </c>
      <c r="M9" s="74">
        <v>0</v>
      </c>
      <c r="N9" s="128">
        <v>86.4</v>
      </c>
      <c r="O9" s="74">
        <v>60</v>
      </c>
      <c r="P9" s="74">
        <v>21.1</v>
      </c>
      <c r="Q9" s="128">
        <v>81.1</v>
      </c>
      <c r="R9" s="74">
        <v>60</v>
      </c>
      <c r="S9" s="74">
        <v>35.5</v>
      </c>
      <c r="T9" s="128">
        <v>95.5</v>
      </c>
      <c r="U9" s="110">
        <v>97.252456043956</v>
      </c>
      <c r="V9" s="38">
        <v>5</v>
      </c>
      <c r="W9" s="38">
        <v>3</v>
      </c>
      <c r="X9" s="44" t="s">
        <v>38</v>
      </c>
      <c r="Y9" s="38">
        <v>83</v>
      </c>
      <c r="Z9" s="45" t="s">
        <v>42</v>
      </c>
      <c r="AA9" s="45"/>
      <c r="AB9" s="45" t="s">
        <v>43</v>
      </c>
      <c r="AC9" s="48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</row>
    <row r="10" s="60" customFormat="1" customHeight="1" spans="1:260">
      <c r="A10" s="38" t="s">
        <v>34</v>
      </c>
      <c r="B10" s="38" t="s">
        <v>84</v>
      </c>
      <c r="C10" s="39">
        <v>2024</v>
      </c>
      <c r="D10" s="38" t="s">
        <v>87</v>
      </c>
      <c r="E10" s="45">
        <v>2301110053</v>
      </c>
      <c r="F10" s="73">
        <v>80</v>
      </c>
      <c r="G10" s="74">
        <v>14.95</v>
      </c>
      <c r="H10" s="73">
        <f t="shared" ref="H10:H13" si="0">F10+G10</f>
        <v>94.95</v>
      </c>
      <c r="I10" s="73">
        <v>90.1978021978022</v>
      </c>
      <c r="J10" s="74">
        <v>9.8</v>
      </c>
      <c r="K10" s="73">
        <f t="shared" ref="K10:K13" si="1">I10+J10</f>
        <v>99.9978021978022</v>
      </c>
      <c r="L10" s="73">
        <v>79.75</v>
      </c>
      <c r="M10" s="74">
        <v>0</v>
      </c>
      <c r="N10" s="73">
        <f t="shared" ref="N10:N13" si="2">L10+M10</f>
        <v>79.75</v>
      </c>
      <c r="O10" s="74">
        <v>60</v>
      </c>
      <c r="P10" s="74">
        <v>13.9</v>
      </c>
      <c r="Q10" s="73">
        <f t="shared" ref="Q10:Q13" si="3">O10+P10</f>
        <v>73.9</v>
      </c>
      <c r="R10" s="74">
        <v>60</v>
      </c>
      <c r="S10" s="74">
        <v>25</v>
      </c>
      <c r="T10" s="73">
        <f t="shared" ref="T10:T13" si="4">R10+S10</f>
        <v>85</v>
      </c>
      <c r="U10" s="41">
        <f t="shared" ref="U10:U13" si="5">H10*0.1+K10*0.75+N10*0.05+Q10*0.05+T10*0.05</f>
        <v>96.4258516483517</v>
      </c>
      <c r="V10" s="38">
        <v>6</v>
      </c>
      <c r="W10" s="38">
        <v>11</v>
      </c>
      <c r="X10" s="44" t="s">
        <v>38</v>
      </c>
      <c r="Y10" s="38">
        <v>83</v>
      </c>
      <c r="Z10" s="45" t="s">
        <v>42</v>
      </c>
      <c r="AA10" s="45"/>
      <c r="AB10" s="45"/>
      <c r="AC10" s="48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</row>
    <row r="11" s="60" customFormat="1" customHeight="1" spans="1:260">
      <c r="A11" s="38" t="s">
        <v>34</v>
      </c>
      <c r="B11" s="38" t="s">
        <v>84</v>
      </c>
      <c r="C11" s="39">
        <v>2024</v>
      </c>
      <c r="D11" s="38" t="s">
        <v>87</v>
      </c>
      <c r="E11" s="45">
        <v>2407110191</v>
      </c>
      <c r="F11" s="73">
        <v>80</v>
      </c>
      <c r="G11" s="74">
        <v>15.4</v>
      </c>
      <c r="H11" s="73">
        <f t="shared" si="0"/>
        <v>95.4</v>
      </c>
      <c r="I11" s="73">
        <v>91.2527472527473</v>
      </c>
      <c r="J11" s="74">
        <v>8.75</v>
      </c>
      <c r="K11" s="73">
        <f t="shared" si="1"/>
        <v>100.002747252747</v>
      </c>
      <c r="L11" s="73">
        <v>77.85</v>
      </c>
      <c r="M11" s="74">
        <v>0</v>
      </c>
      <c r="N11" s="73">
        <f t="shared" si="2"/>
        <v>77.85</v>
      </c>
      <c r="O11" s="74">
        <v>60</v>
      </c>
      <c r="P11" s="74">
        <v>13.3</v>
      </c>
      <c r="Q11" s="73">
        <f t="shared" si="3"/>
        <v>73.3</v>
      </c>
      <c r="R11" s="74">
        <v>60</v>
      </c>
      <c r="S11" s="74">
        <v>25</v>
      </c>
      <c r="T11" s="73">
        <f t="shared" si="4"/>
        <v>85</v>
      </c>
      <c r="U11" s="41">
        <f t="shared" si="5"/>
        <v>96.3495604395605</v>
      </c>
      <c r="V11" s="38">
        <v>7</v>
      </c>
      <c r="W11" s="38">
        <v>7</v>
      </c>
      <c r="X11" s="44" t="s">
        <v>38</v>
      </c>
      <c r="Y11" s="38">
        <v>83</v>
      </c>
      <c r="Z11" s="45" t="s">
        <v>42</v>
      </c>
      <c r="AA11" s="45"/>
      <c r="AB11" s="45" t="s">
        <v>86</v>
      </c>
      <c r="AC11" s="48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  <c r="IR11" s="75"/>
      <c r="IS11" s="75"/>
      <c r="IT11" s="75"/>
      <c r="IU11" s="75"/>
      <c r="IV11" s="75"/>
      <c r="IW11" s="75"/>
      <c r="IX11" s="75"/>
      <c r="IY11" s="75"/>
      <c r="IZ11" s="75"/>
    </row>
    <row r="12" s="60" customFormat="1" customHeight="1" spans="1:260">
      <c r="A12" s="38" t="s">
        <v>34</v>
      </c>
      <c r="B12" s="38" t="s">
        <v>84</v>
      </c>
      <c r="C12" s="39">
        <v>2024</v>
      </c>
      <c r="D12" s="112" t="s">
        <v>85</v>
      </c>
      <c r="E12" s="111">
        <v>2407110219</v>
      </c>
      <c r="F12" s="128">
        <v>80</v>
      </c>
      <c r="G12" s="74">
        <v>15.7</v>
      </c>
      <c r="H12" s="128">
        <v>95.7</v>
      </c>
      <c r="I12" s="128">
        <v>90.5274725274725</v>
      </c>
      <c r="J12" s="74">
        <v>5.8</v>
      </c>
      <c r="K12" s="128">
        <v>96.3274725274725</v>
      </c>
      <c r="L12" s="128">
        <v>81.25</v>
      </c>
      <c r="M12" s="74">
        <v>0</v>
      </c>
      <c r="N12" s="128">
        <v>81.25</v>
      </c>
      <c r="O12" s="74">
        <v>60</v>
      </c>
      <c r="P12" s="74">
        <v>40</v>
      </c>
      <c r="Q12" s="128">
        <v>100</v>
      </c>
      <c r="R12" s="74">
        <v>60</v>
      </c>
      <c r="S12" s="74">
        <v>34.5</v>
      </c>
      <c r="T12" s="128">
        <v>94.5</v>
      </c>
      <c r="U12" s="110">
        <v>95.6031043956044</v>
      </c>
      <c r="V12" s="38">
        <v>8</v>
      </c>
      <c r="W12" s="38">
        <v>9</v>
      </c>
      <c r="X12" s="44" t="s">
        <v>38</v>
      </c>
      <c r="Y12" s="38">
        <v>83</v>
      </c>
      <c r="Z12" s="45" t="s">
        <v>42</v>
      </c>
      <c r="AA12" s="45"/>
      <c r="AB12" s="45"/>
      <c r="AC12" s="48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  <c r="EY12" s="75"/>
      <c r="EZ12" s="75"/>
      <c r="FA12" s="75"/>
      <c r="FB12" s="75"/>
      <c r="FC12" s="75"/>
      <c r="FD12" s="75"/>
      <c r="FE12" s="75"/>
      <c r="FF12" s="75"/>
      <c r="FG12" s="75"/>
      <c r="FH12" s="75"/>
      <c r="FI12" s="75"/>
      <c r="FJ12" s="75"/>
      <c r="FK12" s="75"/>
      <c r="FL12" s="75"/>
      <c r="FM12" s="75"/>
      <c r="FN12" s="75"/>
      <c r="FO12" s="75"/>
      <c r="FP12" s="75"/>
      <c r="FQ12" s="75"/>
      <c r="FR12" s="75"/>
      <c r="FS12" s="75"/>
      <c r="FT12" s="75"/>
      <c r="FU12" s="75"/>
      <c r="FV12" s="75"/>
      <c r="FW12" s="75"/>
      <c r="FX12" s="75"/>
      <c r="FY12" s="75"/>
      <c r="FZ12" s="75"/>
      <c r="GA12" s="75"/>
      <c r="GB12" s="75"/>
      <c r="GC12" s="75"/>
      <c r="GD12" s="75"/>
      <c r="GE12" s="75"/>
      <c r="GF12" s="75"/>
      <c r="GG12" s="75"/>
      <c r="GH12" s="75"/>
      <c r="GI12" s="75"/>
      <c r="GJ12" s="75"/>
      <c r="GK12" s="75"/>
      <c r="GL12" s="75"/>
      <c r="GM12" s="75"/>
      <c r="GN12" s="75"/>
      <c r="GO12" s="75"/>
      <c r="GP12" s="75"/>
      <c r="GQ12" s="75"/>
      <c r="GR12" s="75"/>
      <c r="GS12" s="75"/>
      <c r="GT12" s="75"/>
      <c r="GU12" s="75"/>
      <c r="GV12" s="75"/>
      <c r="GW12" s="75"/>
      <c r="GX12" s="75"/>
      <c r="GY12" s="75"/>
      <c r="GZ12" s="75"/>
      <c r="HA12" s="75"/>
      <c r="HB12" s="75"/>
      <c r="HC12" s="75"/>
      <c r="HD12" s="75"/>
      <c r="HE12" s="75"/>
      <c r="HF12" s="75"/>
      <c r="HG12" s="75"/>
      <c r="HH12" s="75"/>
      <c r="HI12" s="75"/>
      <c r="HJ12" s="75"/>
      <c r="HK12" s="75"/>
      <c r="HL12" s="75"/>
      <c r="HM12" s="75"/>
      <c r="HN12" s="75"/>
      <c r="HO12" s="75"/>
      <c r="HP12" s="75"/>
      <c r="HQ12" s="75"/>
      <c r="HR12" s="75"/>
      <c r="HS12" s="75"/>
      <c r="HT12" s="75"/>
      <c r="HU12" s="75"/>
      <c r="HV12" s="75"/>
      <c r="HW12" s="75"/>
      <c r="HX12" s="75"/>
      <c r="HY12" s="75"/>
      <c r="HZ12" s="75"/>
      <c r="IA12" s="75"/>
      <c r="IB12" s="75"/>
      <c r="IC12" s="75"/>
      <c r="ID12" s="75"/>
      <c r="IE12" s="75"/>
      <c r="IF12" s="75"/>
      <c r="IG12" s="75"/>
      <c r="IH12" s="75"/>
      <c r="II12" s="75"/>
      <c r="IJ12" s="75"/>
      <c r="IK12" s="75"/>
      <c r="IL12" s="75"/>
      <c r="IM12" s="75"/>
      <c r="IN12" s="75"/>
      <c r="IO12" s="75"/>
      <c r="IP12" s="75"/>
      <c r="IQ12" s="75"/>
      <c r="IR12" s="75"/>
      <c r="IS12" s="75"/>
      <c r="IT12" s="75"/>
      <c r="IU12" s="75"/>
      <c r="IV12" s="75"/>
      <c r="IW12" s="75"/>
      <c r="IX12" s="75"/>
      <c r="IY12" s="75"/>
      <c r="IZ12" s="75"/>
    </row>
    <row r="13" s="60" customFormat="1" customHeight="1" spans="1:260">
      <c r="A13" s="38" t="s">
        <v>34</v>
      </c>
      <c r="B13" s="38" t="s">
        <v>84</v>
      </c>
      <c r="C13" s="39">
        <v>2024</v>
      </c>
      <c r="D13" s="38" t="s">
        <v>87</v>
      </c>
      <c r="E13" s="45">
        <v>2407110171</v>
      </c>
      <c r="F13" s="73">
        <v>80</v>
      </c>
      <c r="G13" s="74">
        <v>20</v>
      </c>
      <c r="H13" s="73">
        <f t="shared" si="0"/>
        <v>100</v>
      </c>
      <c r="I13" s="73">
        <v>88.7142857142857</v>
      </c>
      <c r="J13" s="74">
        <v>9.5</v>
      </c>
      <c r="K13" s="73">
        <f t="shared" si="1"/>
        <v>98.2142857142857</v>
      </c>
      <c r="L13" s="73">
        <v>80.75</v>
      </c>
      <c r="M13" s="74">
        <v>0</v>
      </c>
      <c r="N13" s="73">
        <f t="shared" si="2"/>
        <v>80.75</v>
      </c>
      <c r="O13" s="74">
        <v>60</v>
      </c>
      <c r="P13" s="74">
        <v>10.5</v>
      </c>
      <c r="Q13" s="73">
        <f t="shared" si="3"/>
        <v>70.5</v>
      </c>
      <c r="R13" s="74">
        <v>60</v>
      </c>
      <c r="S13" s="74">
        <v>26.5</v>
      </c>
      <c r="T13" s="73">
        <f t="shared" si="4"/>
        <v>86.5</v>
      </c>
      <c r="U13" s="41">
        <f t="shared" si="5"/>
        <v>95.5482142857143</v>
      </c>
      <c r="V13" s="38">
        <v>9</v>
      </c>
      <c r="W13" s="38">
        <v>21</v>
      </c>
      <c r="X13" s="44" t="s">
        <v>38</v>
      </c>
      <c r="Y13" s="38">
        <v>83</v>
      </c>
      <c r="Z13" s="45" t="s">
        <v>42</v>
      </c>
      <c r="AA13" s="45"/>
      <c r="AB13" s="45"/>
      <c r="AC13" s="48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  <c r="FK13" s="75"/>
      <c r="FL13" s="75"/>
      <c r="FM13" s="75"/>
      <c r="FN13" s="75"/>
      <c r="FO13" s="75"/>
      <c r="FP13" s="75"/>
      <c r="FQ13" s="75"/>
      <c r="FR13" s="75"/>
      <c r="FS13" s="75"/>
      <c r="FT13" s="75"/>
      <c r="FU13" s="75"/>
      <c r="FV13" s="75"/>
      <c r="FW13" s="75"/>
      <c r="FX13" s="75"/>
      <c r="FY13" s="75"/>
      <c r="FZ13" s="75"/>
      <c r="GA13" s="75"/>
      <c r="GB13" s="75"/>
      <c r="GC13" s="75"/>
      <c r="GD13" s="75"/>
      <c r="GE13" s="75"/>
      <c r="GF13" s="75"/>
      <c r="GG13" s="75"/>
      <c r="GH13" s="75"/>
      <c r="GI13" s="75"/>
      <c r="GJ13" s="75"/>
      <c r="GK13" s="75"/>
      <c r="GL13" s="75"/>
      <c r="GM13" s="75"/>
      <c r="GN13" s="75"/>
      <c r="GO13" s="75"/>
      <c r="GP13" s="75"/>
      <c r="GQ13" s="75"/>
      <c r="GR13" s="75"/>
      <c r="GS13" s="75"/>
      <c r="GT13" s="75"/>
      <c r="GU13" s="75"/>
      <c r="GV13" s="75"/>
      <c r="GW13" s="75"/>
      <c r="GX13" s="75"/>
      <c r="GY13" s="75"/>
      <c r="GZ13" s="75"/>
      <c r="HA13" s="75"/>
      <c r="HB13" s="75"/>
      <c r="HC13" s="75"/>
      <c r="HD13" s="75"/>
      <c r="HE13" s="75"/>
      <c r="HF13" s="75"/>
      <c r="HG13" s="75"/>
      <c r="HH13" s="75"/>
      <c r="HI13" s="75"/>
      <c r="HJ13" s="75"/>
      <c r="HK13" s="75"/>
      <c r="HL13" s="75"/>
      <c r="HM13" s="75"/>
      <c r="HN13" s="75"/>
      <c r="HO13" s="75"/>
      <c r="HP13" s="75"/>
      <c r="HQ13" s="75"/>
      <c r="HR13" s="75"/>
      <c r="HS13" s="75"/>
      <c r="HT13" s="75"/>
      <c r="HU13" s="75"/>
      <c r="HV13" s="75"/>
      <c r="HW13" s="75"/>
      <c r="HX13" s="75"/>
      <c r="HY13" s="75"/>
      <c r="HZ13" s="75"/>
      <c r="IA13" s="75"/>
      <c r="IB13" s="75"/>
      <c r="IC13" s="75"/>
      <c r="ID13" s="75"/>
      <c r="IE13" s="75"/>
      <c r="IF13" s="75"/>
      <c r="IG13" s="75"/>
      <c r="IH13" s="75"/>
      <c r="II13" s="75"/>
      <c r="IJ13" s="75"/>
      <c r="IK13" s="75"/>
      <c r="IL13" s="75"/>
      <c r="IM13" s="75"/>
      <c r="IN13" s="75"/>
      <c r="IO13" s="75"/>
      <c r="IP13" s="75"/>
      <c r="IQ13" s="75"/>
      <c r="IR13" s="75"/>
      <c r="IS13" s="75"/>
      <c r="IT13" s="75"/>
      <c r="IU13" s="75"/>
      <c r="IV13" s="75"/>
      <c r="IW13" s="75"/>
      <c r="IX13" s="75"/>
      <c r="IY13" s="75"/>
      <c r="IZ13" s="75"/>
    </row>
    <row r="14" s="60" customFormat="1" customHeight="1" spans="1:260">
      <c r="A14" s="38" t="s">
        <v>34</v>
      </c>
      <c r="B14" s="38" t="s">
        <v>84</v>
      </c>
      <c r="C14" s="39">
        <v>2024</v>
      </c>
      <c r="D14" s="112" t="s">
        <v>85</v>
      </c>
      <c r="E14" s="111">
        <v>2406110265</v>
      </c>
      <c r="F14" s="128">
        <v>80</v>
      </c>
      <c r="G14" s="74">
        <v>11.5</v>
      </c>
      <c r="H14" s="128">
        <v>91.5</v>
      </c>
      <c r="I14" s="128">
        <v>90</v>
      </c>
      <c r="J14" s="74">
        <v>9</v>
      </c>
      <c r="K14" s="128">
        <v>99</v>
      </c>
      <c r="L14" s="128">
        <v>83.35</v>
      </c>
      <c r="M14" s="74">
        <v>0</v>
      </c>
      <c r="N14" s="128">
        <v>83.35</v>
      </c>
      <c r="O14" s="74">
        <v>60</v>
      </c>
      <c r="P14" s="74">
        <v>4.9</v>
      </c>
      <c r="Q14" s="128">
        <v>64.9</v>
      </c>
      <c r="R14" s="74">
        <v>60</v>
      </c>
      <c r="S14" s="74">
        <v>31</v>
      </c>
      <c r="T14" s="128">
        <v>91</v>
      </c>
      <c r="U14" s="110">
        <v>95.3625</v>
      </c>
      <c r="V14" s="38">
        <v>10</v>
      </c>
      <c r="W14" s="38">
        <v>12</v>
      </c>
      <c r="X14" s="44" t="s">
        <v>38</v>
      </c>
      <c r="Y14" s="38">
        <v>83</v>
      </c>
      <c r="Z14" s="45" t="s">
        <v>42</v>
      </c>
      <c r="AA14" s="45"/>
      <c r="AB14" s="45"/>
      <c r="AC14" s="48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  <c r="EY14" s="75"/>
      <c r="EZ14" s="75"/>
      <c r="FA14" s="75"/>
      <c r="FB14" s="75"/>
      <c r="FC14" s="75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  <c r="GJ14" s="75"/>
      <c r="GK14" s="75"/>
      <c r="GL14" s="75"/>
      <c r="GM14" s="75"/>
      <c r="GN14" s="75"/>
      <c r="GO14" s="75"/>
      <c r="GP14" s="75"/>
      <c r="GQ14" s="75"/>
      <c r="GR14" s="75"/>
      <c r="GS14" s="75"/>
      <c r="GT14" s="75"/>
      <c r="GU14" s="75"/>
      <c r="GV14" s="75"/>
      <c r="GW14" s="75"/>
      <c r="GX14" s="75"/>
      <c r="GY14" s="75"/>
      <c r="GZ14" s="75"/>
      <c r="HA14" s="75"/>
      <c r="HB14" s="75"/>
      <c r="HC14" s="75"/>
      <c r="HD14" s="75"/>
      <c r="HE14" s="75"/>
      <c r="HF14" s="75"/>
      <c r="HG14" s="75"/>
      <c r="HH14" s="75"/>
      <c r="HI14" s="75"/>
      <c r="HJ14" s="75"/>
      <c r="HK14" s="75"/>
      <c r="HL14" s="75"/>
      <c r="HM14" s="75"/>
      <c r="HN14" s="75"/>
      <c r="HO14" s="75"/>
      <c r="HP14" s="75"/>
      <c r="HQ14" s="75"/>
      <c r="HR14" s="75"/>
      <c r="HS14" s="75"/>
      <c r="HT14" s="75"/>
      <c r="HU14" s="75"/>
      <c r="HV14" s="75"/>
      <c r="HW14" s="75"/>
      <c r="HX14" s="75"/>
      <c r="HY14" s="75"/>
      <c r="HZ14" s="75"/>
      <c r="IA14" s="75"/>
      <c r="IB14" s="75"/>
      <c r="IC14" s="75"/>
      <c r="ID14" s="75"/>
      <c r="IE14" s="75"/>
      <c r="IF14" s="75"/>
      <c r="IG14" s="75"/>
      <c r="IH14" s="75"/>
      <c r="II14" s="75"/>
      <c r="IJ14" s="75"/>
      <c r="IK14" s="75"/>
      <c r="IL14" s="75"/>
      <c r="IM14" s="75"/>
      <c r="IN14" s="75"/>
      <c r="IO14" s="75"/>
      <c r="IP14" s="75"/>
      <c r="IQ14" s="75"/>
      <c r="IR14" s="75"/>
      <c r="IS14" s="75"/>
      <c r="IT14" s="75"/>
      <c r="IU14" s="75"/>
      <c r="IV14" s="75"/>
      <c r="IW14" s="75"/>
      <c r="IX14" s="75"/>
      <c r="IY14" s="75"/>
      <c r="IZ14" s="75"/>
    </row>
    <row r="15" s="60" customFormat="1" customHeight="1" spans="1:260">
      <c r="A15" s="38" t="s">
        <v>34</v>
      </c>
      <c r="B15" s="38" t="s">
        <v>84</v>
      </c>
      <c r="C15" s="39">
        <v>2024</v>
      </c>
      <c r="D15" s="112" t="s">
        <v>85</v>
      </c>
      <c r="E15" s="111">
        <v>2407110042</v>
      </c>
      <c r="F15" s="128">
        <v>80</v>
      </c>
      <c r="G15" s="74">
        <v>15.3</v>
      </c>
      <c r="H15" s="128">
        <v>95.3</v>
      </c>
      <c r="I15" s="128">
        <v>88.5164835164835</v>
      </c>
      <c r="J15" s="74">
        <v>8.85</v>
      </c>
      <c r="K15" s="128">
        <v>97.3664835164835</v>
      </c>
      <c r="L15" s="128">
        <v>85.5</v>
      </c>
      <c r="M15" s="74">
        <v>1.25</v>
      </c>
      <c r="N15" s="128">
        <v>86.75</v>
      </c>
      <c r="O15" s="74">
        <v>60</v>
      </c>
      <c r="P15" s="74">
        <v>8.3</v>
      </c>
      <c r="Q15" s="128">
        <v>68.3</v>
      </c>
      <c r="R15" s="74">
        <v>60</v>
      </c>
      <c r="S15" s="74">
        <v>40</v>
      </c>
      <c r="T15" s="128">
        <v>100</v>
      </c>
      <c r="U15" s="110">
        <v>95.3073626373626</v>
      </c>
      <c r="V15" s="38">
        <v>11</v>
      </c>
      <c r="W15" s="38">
        <v>24</v>
      </c>
      <c r="X15" s="44" t="s">
        <v>38</v>
      </c>
      <c r="Y15" s="38">
        <v>83</v>
      </c>
      <c r="Z15" s="45" t="s">
        <v>42</v>
      </c>
      <c r="AA15" s="45"/>
      <c r="AB15" s="45"/>
      <c r="AC15" s="48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75"/>
      <c r="FG15" s="75"/>
      <c r="FH15" s="75"/>
      <c r="FI15" s="75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75"/>
      <c r="GT15" s="75"/>
      <c r="GU15" s="75"/>
      <c r="GV15" s="75"/>
      <c r="GW15" s="75"/>
      <c r="GX15" s="75"/>
      <c r="GY15" s="75"/>
      <c r="GZ15" s="75"/>
      <c r="HA15" s="75"/>
      <c r="HB15" s="75"/>
      <c r="HC15" s="75"/>
      <c r="HD15" s="75"/>
      <c r="HE15" s="75"/>
      <c r="HF15" s="75"/>
      <c r="HG15" s="75"/>
      <c r="HH15" s="75"/>
      <c r="HI15" s="75"/>
      <c r="HJ15" s="75"/>
      <c r="HK15" s="75"/>
      <c r="HL15" s="75"/>
      <c r="HM15" s="75"/>
      <c r="HN15" s="75"/>
      <c r="HO15" s="75"/>
      <c r="HP15" s="75"/>
      <c r="HQ15" s="75"/>
      <c r="HR15" s="75"/>
      <c r="HS15" s="75"/>
      <c r="HT15" s="75"/>
      <c r="HU15" s="75"/>
      <c r="HV15" s="75"/>
      <c r="HW15" s="75"/>
      <c r="HX15" s="75"/>
      <c r="HY15" s="75"/>
      <c r="HZ15" s="75"/>
      <c r="IA15" s="75"/>
      <c r="IB15" s="75"/>
      <c r="IC15" s="75"/>
      <c r="ID15" s="75"/>
      <c r="IE15" s="75"/>
      <c r="IF15" s="75"/>
      <c r="IG15" s="75"/>
      <c r="IH15" s="75"/>
      <c r="II15" s="75"/>
      <c r="IJ15" s="75"/>
      <c r="IK15" s="75"/>
      <c r="IL15" s="75"/>
      <c r="IM15" s="75"/>
      <c r="IN15" s="75"/>
      <c r="IO15" s="75"/>
      <c r="IP15" s="75"/>
      <c r="IQ15" s="75"/>
      <c r="IR15" s="75"/>
      <c r="IS15" s="75"/>
      <c r="IT15" s="75"/>
      <c r="IU15" s="75"/>
      <c r="IV15" s="75"/>
      <c r="IW15" s="75"/>
      <c r="IX15" s="75"/>
      <c r="IY15" s="75"/>
      <c r="IZ15" s="75"/>
    </row>
    <row r="16" s="60" customFormat="1" customHeight="1" spans="1:260">
      <c r="A16" s="38" t="s">
        <v>34</v>
      </c>
      <c r="B16" s="38" t="s">
        <v>84</v>
      </c>
      <c r="C16" s="39">
        <v>2024</v>
      </c>
      <c r="D16" s="112" t="s">
        <v>85</v>
      </c>
      <c r="E16" s="111">
        <v>2407110217</v>
      </c>
      <c r="F16" s="128">
        <v>80</v>
      </c>
      <c r="G16" s="74">
        <v>13.05</v>
      </c>
      <c r="H16" s="128">
        <v>93.05</v>
      </c>
      <c r="I16" s="128">
        <v>91.5274725274725</v>
      </c>
      <c r="J16" s="74">
        <v>6.03</v>
      </c>
      <c r="K16" s="128">
        <v>97.5574725274725</v>
      </c>
      <c r="L16" s="128">
        <v>84.65</v>
      </c>
      <c r="M16" s="74">
        <v>0</v>
      </c>
      <c r="N16" s="128">
        <v>84.65</v>
      </c>
      <c r="O16" s="74">
        <v>60</v>
      </c>
      <c r="P16" s="74">
        <v>12</v>
      </c>
      <c r="Q16" s="128">
        <v>72</v>
      </c>
      <c r="R16" s="74">
        <v>60</v>
      </c>
      <c r="S16" s="74">
        <v>37.5</v>
      </c>
      <c r="T16" s="128">
        <v>97.5</v>
      </c>
      <c r="U16" s="110">
        <v>95.1806043956044</v>
      </c>
      <c r="V16" s="38">
        <v>12</v>
      </c>
      <c r="W16" s="38">
        <v>4</v>
      </c>
      <c r="X16" s="44" t="s">
        <v>38</v>
      </c>
      <c r="Y16" s="38">
        <v>83</v>
      </c>
      <c r="Z16" s="45" t="s">
        <v>42</v>
      </c>
      <c r="AA16" s="45"/>
      <c r="AB16" s="45" t="s">
        <v>86</v>
      </c>
      <c r="AC16" s="48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5"/>
      <c r="FL16" s="75"/>
      <c r="FM16" s="75"/>
      <c r="FN16" s="75"/>
      <c r="FO16" s="75"/>
      <c r="FP16" s="75"/>
      <c r="FQ16" s="75"/>
      <c r="FR16" s="75"/>
      <c r="FS16" s="75"/>
      <c r="FT16" s="75"/>
      <c r="FU16" s="75"/>
      <c r="FV16" s="75"/>
      <c r="FW16" s="75"/>
      <c r="FX16" s="75"/>
      <c r="FY16" s="75"/>
      <c r="FZ16" s="75"/>
      <c r="GA16" s="75"/>
      <c r="GB16" s="75"/>
      <c r="GC16" s="75"/>
      <c r="GD16" s="75"/>
      <c r="GE16" s="75"/>
      <c r="GF16" s="75"/>
      <c r="GG16" s="75"/>
      <c r="GH16" s="75"/>
      <c r="GI16" s="75"/>
      <c r="GJ16" s="75"/>
      <c r="GK16" s="75"/>
      <c r="GL16" s="75"/>
      <c r="GM16" s="75"/>
      <c r="GN16" s="75"/>
      <c r="GO16" s="75"/>
      <c r="GP16" s="75"/>
      <c r="GQ16" s="75"/>
      <c r="GR16" s="75"/>
      <c r="GS16" s="75"/>
      <c r="GT16" s="75"/>
      <c r="GU16" s="75"/>
      <c r="GV16" s="75"/>
      <c r="GW16" s="75"/>
      <c r="GX16" s="75"/>
      <c r="GY16" s="75"/>
      <c r="GZ16" s="75"/>
      <c r="HA16" s="75"/>
      <c r="HB16" s="75"/>
      <c r="HC16" s="75"/>
      <c r="HD16" s="75"/>
      <c r="HE16" s="75"/>
      <c r="HF16" s="75"/>
      <c r="HG16" s="75"/>
      <c r="HH16" s="75"/>
      <c r="HI16" s="75"/>
      <c r="HJ16" s="75"/>
      <c r="HK16" s="75"/>
      <c r="HL16" s="75"/>
      <c r="HM16" s="75"/>
      <c r="HN16" s="75"/>
      <c r="HO16" s="75"/>
      <c r="HP16" s="75"/>
      <c r="HQ16" s="75"/>
      <c r="HR16" s="75"/>
      <c r="HS16" s="75"/>
      <c r="HT16" s="75"/>
      <c r="HU16" s="75"/>
      <c r="HV16" s="75"/>
      <c r="HW16" s="75"/>
      <c r="HX16" s="75"/>
      <c r="HY16" s="75"/>
      <c r="HZ16" s="75"/>
      <c r="IA16" s="75"/>
      <c r="IB16" s="75"/>
      <c r="IC16" s="75"/>
      <c r="ID16" s="75"/>
      <c r="IE16" s="75"/>
      <c r="IF16" s="75"/>
      <c r="IG16" s="75"/>
      <c r="IH16" s="75"/>
      <c r="II16" s="75"/>
      <c r="IJ16" s="75"/>
      <c r="IK16" s="75"/>
      <c r="IL16" s="75"/>
      <c r="IM16" s="75"/>
      <c r="IN16" s="75"/>
      <c r="IO16" s="75"/>
      <c r="IP16" s="75"/>
      <c r="IQ16" s="75"/>
      <c r="IR16" s="75"/>
      <c r="IS16" s="75"/>
      <c r="IT16" s="75"/>
      <c r="IU16" s="75"/>
      <c r="IV16" s="75"/>
      <c r="IW16" s="75"/>
      <c r="IX16" s="75"/>
      <c r="IY16" s="75"/>
      <c r="IZ16" s="75"/>
    </row>
    <row r="17" s="60" customFormat="1" customHeight="1" spans="1:260">
      <c r="A17" s="38" t="s">
        <v>34</v>
      </c>
      <c r="B17" s="38" t="s">
        <v>84</v>
      </c>
      <c r="C17" s="39">
        <v>2024</v>
      </c>
      <c r="D17" s="112" t="s">
        <v>85</v>
      </c>
      <c r="E17" s="111">
        <v>2407110216</v>
      </c>
      <c r="F17" s="128">
        <v>80</v>
      </c>
      <c r="G17" s="129">
        <v>14.8</v>
      </c>
      <c r="H17" s="128">
        <v>94.8</v>
      </c>
      <c r="I17" s="130">
        <v>89.6593406593407</v>
      </c>
      <c r="J17" s="129">
        <v>7.5</v>
      </c>
      <c r="K17" s="128">
        <v>97.1593406593407</v>
      </c>
      <c r="L17" s="128">
        <v>84.45</v>
      </c>
      <c r="M17" s="74">
        <v>0</v>
      </c>
      <c r="N17" s="128">
        <v>84.45</v>
      </c>
      <c r="O17" s="74">
        <v>60</v>
      </c>
      <c r="P17" s="129">
        <v>10.5</v>
      </c>
      <c r="Q17" s="128">
        <v>70.5</v>
      </c>
      <c r="R17" s="74">
        <v>60</v>
      </c>
      <c r="S17" s="129">
        <v>39</v>
      </c>
      <c r="T17" s="128">
        <v>99</v>
      </c>
      <c r="U17" s="110">
        <v>95.0470054945055</v>
      </c>
      <c r="V17" s="38">
        <v>13</v>
      </c>
      <c r="W17" s="38">
        <v>15</v>
      </c>
      <c r="X17" s="44" t="s">
        <v>38</v>
      </c>
      <c r="Y17" s="38">
        <v>83</v>
      </c>
      <c r="Z17" s="45" t="s">
        <v>48</v>
      </c>
      <c r="AA17" s="45"/>
      <c r="AB17" s="76"/>
      <c r="AC17" s="77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5"/>
      <c r="GS17" s="75"/>
      <c r="GT17" s="75"/>
      <c r="GU17" s="75"/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75"/>
      <c r="IF17" s="75"/>
      <c r="IG17" s="75"/>
      <c r="IH17" s="75"/>
      <c r="II17" s="75"/>
      <c r="IJ17" s="75"/>
      <c r="IK17" s="75"/>
      <c r="IL17" s="75"/>
      <c r="IM17" s="75"/>
      <c r="IN17" s="75"/>
      <c r="IO17" s="75"/>
      <c r="IP17" s="75"/>
      <c r="IQ17" s="75"/>
      <c r="IR17" s="75"/>
      <c r="IS17" s="75"/>
      <c r="IT17" s="75"/>
      <c r="IU17" s="75"/>
      <c r="IV17" s="75"/>
      <c r="IW17" s="75"/>
      <c r="IX17" s="75"/>
      <c r="IY17" s="75"/>
      <c r="IZ17" s="75"/>
    </row>
    <row r="18" s="60" customFormat="1" customHeight="1" spans="1:260">
      <c r="A18" s="38" t="s">
        <v>34</v>
      </c>
      <c r="B18" s="38" t="s">
        <v>84</v>
      </c>
      <c r="C18" s="39">
        <v>2024</v>
      </c>
      <c r="D18" s="38" t="s">
        <v>87</v>
      </c>
      <c r="E18" s="45">
        <v>2407110178</v>
      </c>
      <c r="F18" s="73">
        <v>80</v>
      </c>
      <c r="G18" s="129">
        <v>12.3</v>
      </c>
      <c r="H18" s="73">
        <f t="shared" ref="H18:H22" si="6">F18+G18</f>
        <v>92.3</v>
      </c>
      <c r="I18" s="131">
        <v>89.8901098901099</v>
      </c>
      <c r="J18" s="129">
        <v>7.25</v>
      </c>
      <c r="K18" s="73">
        <f t="shared" ref="K18:K22" si="7">I18+J18</f>
        <v>97.1401098901099</v>
      </c>
      <c r="L18" s="73">
        <v>84.6</v>
      </c>
      <c r="M18" s="74">
        <v>0</v>
      </c>
      <c r="N18" s="73">
        <f t="shared" ref="N18:N22" si="8">L18+M18</f>
        <v>84.6</v>
      </c>
      <c r="O18" s="74">
        <v>60</v>
      </c>
      <c r="P18" s="129">
        <v>7.3</v>
      </c>
      <c r="Q18" s="73">
        <f t="shared" ref="Q18:Q22" si="9">O18+P18</f>
        <v>67.3</v>
      </c>
      <c r="R18" s="74">
        <v>60</v>
      </c>
      <c r="S18" s="129">
        <v>25.5</v>
      </c>
      <c r="T18" s="73">
        <f t="shared" ref="T18:T22" si="10">R18+S18</f>
        <v>85.5</v>
      </c>
      <c r="U18" s="41">
        <f t="shared" ref="U18:U22" si="11">H18*0.1+K18*0.75+N18*0.05+Q18*0.05+T18*0.05</f>
        <v>93.9550824175824</v>
      </c>
      <c r="V18" s="38">
        <v>14</v>
      </c>
      <c r="W18" s="38">
        <v>13</v>
      </c>
      <c r="X18" s="44" t="s">
        <v>38</v>
      </c>
      <c r="Y18" s="38">
        <v>83</v>
      </c>
      <c r="Z18" s="45" t="s">
        <v>48</v>
      </c>
      <c r="AA18" s="45"/>
      <c r="AB18" s="76"/>
      <c r="AC18" s="77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</row>
    <row r="19" s="60" customFormat="1" customHeight="1" spans="1:260">
      <c r="A19" s="38" t="s">
        <v>34</v>
      </c>
      <c r="B19" s="38" t="s">
        <v>84</v>
      </c>
      <c r="C19" s="39">
        <v>2024</v>
      </c>
      <c r="D19" s="38" t="s">
        <v>87</v>
      </c>
      <c r="E19" s="45">
        <v>2407110163</v>
      </c>
      <c r="F19" s="73">
        <v>80</v>
      </c>
      <c r="G19" s="129">
        <v>15</v>
      </c>
      <c r="H19" s="73">
        <f t="shared" si="6"/>
        <v>95</v>
      </c>
      <c r="I19" s="131">
        <v>88.2747252747253</v>
      </c>
      <c r="J19" s="129">
        <v>8.25</v>
      </c>
      <c r="K19" s="73">
        <f t="shared" si="7"/>
        <v>96.5247252747253</v>
      </c>
      <c r="L19" s="73">
        <v>87.85</v>
      </c>
      <c r="M19" s="74">
        <v>0</v>
      </c>
      <c r="N19" s="73">
        <f t="shared" si="8"/>
        <v>87.85</v>
      </c>
      <c r="O19" s="74">
        <v>60</v>
      </c>
      <c r="P19" s="129">
        <v>5.7</v>
      </c>
      <c r="Q19" s="73">
        <f t="shared" si="9"/>
        <v>65.7</v>
      </c>
      <c r="R19" s="74">
        <v>60</v>
      </c>
      <c r="S19" s="129">
        <v>26.5</v>
      </c>
      <c r="T19" s="73">
        <f t="shared" si="10"/>
        <v>86.5</v>
      </c>
      <c r="U19" s="41">
        <f t="shared" si="11"/>
        <v>93.896043956044</v>
      </c>
      <c r="V19" s="38">
        <v>15</v>
      </c>
      <c r="W19" s="38">
        <v>28</v>
      </c>
      <c r="X19" s="44" t="s">
        <v>38</v>
      </c>
      <c r="Y19" s="38">
        <v>83</v>
      </c>
      <c r="Z19" s="45" t="s">
        <v>48</v>
      </c>
      <c r="AA19" s="45"/>
      <c r="AB19" s="76"/>
      <c r="AC19" s="77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  <c r="IR19" s="75"/>
      <c r="IS19" s="75"/>
      <c r="IT19" s="75"/>
    </row>
    <row r="20" s="60" customFormat="1" customHeight="1" spans="1:260">
      <c r="A20" s="38" t="s">
        <v>34</v>
      </c>
      <c r="B20" s="38" t="s">
        <v>84</v>
      </c>
      <c r="C20" s="39">
        <v>2024</v>
      </c>
      <c r="D20" s="112" t="s">
        <v>85</v>
      </c>
      <c r="E20" s="111">
        <v>2307110087</v>
      </c>
      <c r="F20" s="128">
        <v>80</v>
      </c>
      <c r="G20" s="129">
        <v>13</v>
      </c>
      <c r="H20" s="128">
        <v>93</v>
      </c>
      <c r="I20" s="130">
        <v>88.6483516483516</v>
      </c>
      <c r="J20" s="129">
        <v>8</v>
      </c>
      <c r="K20" s="128">
        <v>96.6483516483516</v>
      </c>
      <c r="L20" s="128">
        <v>80.85</v>
      </c>
      <c r="M20" s="74">
        <v>0</v>
      </c>
      <c r="N20" s="128">
        <v>80.85</v>
      </c>
      <c r="O20" s="74">
        <v>60</v>
      </c>
      <c r="P20" s="129">
        <v>9.1</v>
      </c>
      <c r="Q20" s="128">
        <v>69.1</v>
      </c>
      <c r="R20" s="74">
        <v>60</v>
      </c>
      <c r="S20" s="129">
        <v>31</v>
      </c>
      <c r="T20" s="128">
        <v>91</v>
      </c>
      <c r="U20" s="110">
        <v>93.8337637362637</v>
      </c>
      <c r="V20" s="38">
        <v>16</v>
      </c>
      <c r="W20" s="38">
        <v>22</v>
      </c>
      <c r="X20" s="44" t="s">
        <v>38</v>
      </c>
      <c r="Y20" s="38">
        <v>83</v>
      </c>
      <c r="Z20" s="45" t="s">
        <v>48</v>
      </c>
      <c r="AA20" s="45"/>
      <c r="AB20" s="76"/>
      <c r="AC20" s="77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5"/>
      <c r="FC20" s="75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  <c r="GJ20" s="75"/>
      <c r="GK20" s="75"/>
      <c r="GL20" s="75"/>
      <c r="GM20" s="75"/>
      <c r="GN20" s="75"/>
      <c r="GO20" s="75"/>
      <c r="GP20" s="75"/>
      <c r="GQ20" s="75"/>
      <c r="GR20" s="75"/>
      <c r="GS20" s="75"/>
      <c r="GT20" s="75"/>
      <c r="GU20" s="75"/>
      <c r="GV20" s="75"/>
      <c r="GW20" s="75"/>
      <c r="GX20" s="75"/>
      <c r="GY20" s="75"/>
      <c r="GZ20" s="75"/>
      <c r="HA20" s="75"/>
      <c r="HB20" s="75"/>
      <c r="HC20" s="75"/>
      <c r="HD20" s="75"/>
      <c r="HE20" s="75"/>
      <c r="HF20" s="75"/>
      <c r="HG20" s="75"/>
      <c r="HH20" s="75"/>
      <c r="HI20" s="75"/>
      <c r="HJ20" s="75"/>
      <c r="HK20" s="75"/>
      <c r="HL20" s="75"/>
      <c r="HM20" s="75"/>
      <c r="HN20" s="75"/>
      <c r="HO20" s="75"/>
      <c r="HP20" s="75"/>
      <c r="HQ20" s="75"/>
      <c r="HR20" s="75"/>
      <c r="HS20" s="75"/>
      <c r="HT20" s="75"/>
      <c r="HU20" s="75"/>
      <c r="HV20" s="75"/>
      <c r="HW20" s="75"/>
      <c r="HX20" s="75"/>
      <c r="HY20" s="75"/>
      <c r="HZ20" s="75"/>
      <c r="IA20" s="75"/>
      <c r="IB20" s="75"/>
      <c r="IC20" s="75"/>
      <c r="ID20" s="75"/>
      <c r="IE20" s="75"/>
      <c r="IF20" s="75"/>
      <c r="IG20" s="75"/>
      <c r="IH20" s="75"/>
      <c r="II20" s="75"/>
      <c r="IJ20" s="75"/>
      <c r="IK20" s="75"/>
      <c r="IL20" s="75"/>
      <c r="IM20" s="75"/>
      <c r="IN20" s="75"/>
      <c r="IO20" s="75"/>
      <c r="IP20" s="75"/>
      <c r="IQ20" s="75"/>
      <c r="IR20" s="75"/>
      <c r="IS20" s="75"/>
      <c r="IT20" s="75"/>
    </row>
    <row r="21" s="60" customFormat="1" customHeight="1" spans="1:260">
      <c r="A21" s="38" t="s">
        <v>34</v>
      </c>
      <c r="B21" s="38" t="s">
        <v>84</v>
      </c>
      <c r="C21" s="39">
        <v>2024</v>
      </c>
      <c r="D21" s="38" t="s">
        <v>87</v>
      </c>
      <c r="E21" s="45">
        <v>2407110166</v>
      </c>
      <c r="F21" s="73">
        <v>80</v>
      </c>
      <c r="G21" s="129">
        <v>14.15</v>
      </c>
      <c r="H21" s="73">
        <f t="shared" si="6"/>
        <v>94.15</v>
      </c>
      <c r="I21" s="131">
        <v>90.6593406593407</v>
      </c>
      <c r="J21" s="129">
        <v>5.8</v>
      </c>
      <c r="K21" s="73">
        <f t="shared" si="7"/>
        <v>96.4593406593407</v>
      </c>
      <c r="L21" s="73">
        <v>80.45</v>
      </c>
      <c r="M21" s="74">
        <v>0</v>
      </c>
      <c r="N21" s="73">
        <f t="shared" si="8"/>
        <v>80.45</v>
      </c>
      <c r="O21" s="74">
        <v>60</v>
      </c>
      <c r="P21" s="129">
        <v>8.9</v>
      </c>
      <c r="Q21" s="73">
        <f t="shared" si="9"/>
        <v>68.9</v>
      </c>
      <c r="R21" s="74">
        <v>60</v>
      </c>
      <c r="S21" s="129">
        <v>24</v>
      </c>
      <c r="T21" s="73">
        <f t="shared" si="10"/>
        <v>84</v>
      </c>
      <c r="U21" s="41">
        <f t="shared" si="11"/>
        <v>93.4270054945055</v>
      </c>
      <c r="V21" s="38">
        <v>17</v>
      </c>
      <c r="W21" s="38">
        <v>8</v>
      </c>
      <c r="X21" s="44" t="s">
        <v>38</v>
      </c>
      <c r="Y21" s="38">
        <v>83</v>
      </c>
      <c r="Z21" s="45" t="s">
        <v>48</v>
      </c>
      <c r="AA21" s="45"/>
      <c r="AB21" s="76"/>
      <c r="AC21" s="77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5"/>
      <c r="DS21" s="75"/>
      <c r="DT21" s="75"/>
      <c r="DU21" s="75"/>
      <c r="DV21" s="75"/>
      <c r="DW21" s="75"/>
      <c r="DX21" s="75"/>
      <c r="DY21" s="75"/>
      <c r="DZ21" s="75"/>
      <c r="EA21" s="75"/>
      <c r="EB21" s="75"/>
      <c r="EC21" s="75"/>
      <c r="ED21" s="75"/>
      <c r="EE21" s="75"/>
      <c r="EF21" s="75"/>
      <c r="EG21" s="75"/>
      <c r="EH21" s="75"/>
      <c r="EI21" s="75"/>
      <c r="EJ21" s="75"/>
      <c r="EK21" s="75"/>
      <c r="EL21" s="75"/>
      <c r="EM21" s="75"/>
      <c r="EN21" s="75"/>
      <c r="EO21" s="75"/>
      <c r="EP21" s="75"/>
      <c r="EQ21" s="75"/>
      <c r="ER21" s="75"/>
      <c r="ES21" s="75"/>
      <c r="ET21" s="75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5"/>
      <c r="FF21" s="75"/>
      <c r="FG21" s="75"/>
      <c r="FH21" s="75"/>
      <c r="FI21" s="75"/>
      <c r="FJ21" s="75"/>
      <c r="FK21" s="75"/>
      <c r="FL21" s="75"/>
      <c r="FM21" s="75"/>
      <c r="FN21" s="75"/>
      <c r="FO21" s="75"/>
      <c r="FP21" s="75"/>
      <c r="FQ21" s="75"/>
      <c r="FR21" s="75"/>
      <c r="FS21" s="75"/>
      <c r="FT21" s="75"/>
      <c r="FU21" s="75"/>
      <c r="FV21" s="75"/>
      <c r="FW21" s="75"/>
      <c r="FX21" s="75"/>
      <c r="FY21" s="75"/>
      <c r="FZ21" s="75"/>
      <c r="GA21" s="75"/>
      <c r="GB21" s="75"/>
      <c r="GC21" s="75"/>
      <c r="GD21" s="75"/>
      <c r="GE21" s="75"/>
      <c r="GF21" s="75"/>
      <c r="GG21" s="75"/>
      <c r="GH21" s="75"/>
      <c r="GI21" s="75"/>
      <c r="GJ21" s="75"/>
      <c r="GK21" s="75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5"/>
      <c r="HI21" s="75"/>
      <c r="HJ21" s="75"/>
      <c r="HK21" s="75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5"/>
      <c r="HW21" s="75"/>
      <c r="HX21" s="75"/>
      <c r="HY21" s="75"/>
      <c r="HZ21" s="75"/>
      <c r="IA21" s="75"/>
      <c r="IB21" s="75"/>
      <c r="IC21" s="75"/>
      <c r="ID21" s="75"/>
      <c r="IE21" s="75"/>
      <c r="IF21" s="75"/>
      <c r="IG21" s="75"/>
      <c r="IH21" s="75"/>
      <c r="II21" s="75"/>
      <c r="IJ21" s="75"/>
      <c r="IK21" s="75"/>
      <c r="IL21" s="75"/>
      <c r="IM21" s="75"/>
      <c r="IN21" s="75"/>
      <c r="IO21" s="75"/>
      <c r="IP21" s="75"/>
      <c r="IQ21" s="75"/>
      <c r="IR21" s="75"/>
      <c r="IS21" s="75"/>
      <c r="IT21" s="75"/>
    </row>
    <row r="22" s="60" customFormat="1" customHeight="1" spans="1:260">
      <c r="A22" s="38" t="s">
        <v>34</v>
      </c>
      <c r="B22" s="38" t="s">
        <v>84</v>
      </c>
      <c r="C22" s="39">
        <v>2024</v>
      </c>
      <c r="D22" s="38" t="s">
        <v>87</v>
      </c>
      <c r="E22" s="45">
        <v>2407110170</v>
      </c>
      <c r="F22" s="73">
        <v>80</v>
      </c>
      <c r="G22" s="129">
        <v>18.65</v>
      </c>
      <c r="H22" s="73">
        <f t="shared" si="6"/>
        <v>98.65</v>
      </c>
      <c r="I22" s="131">
        <v>89.8131868131868</v>
      </c>
      <c r="J22" s="129">
        <v>5.5</v>
      </c>
      <c r="K22" s="73">
        <f t="shared" si="7"/>
        <v>95.3131868131868</v>
      </c>
      <c r="L22" s="73">
        <v>84.4</v>
      </c>
      <c r="M22" s="74">
        <v>0</v>
      </c>
      <c r="N22" s="73">
        <f t="shared" si="8"/>
        <v>84.4</v>
      </c>
      <c r="O22" s="74">
        <v>60</v>
      </c>
      <c r="P22" s="129">
        <v>6.5</v>
      </c>
      <c r="Q22" s="73">
        <f t="shared" si="9"/>
        <v>66.5</v>
      </c>
      <c r="R22" s="74">
        <v>60</v>
      </c>
      <c r="S22" s="129">
        <v>29.5</v>
      </c>
      <c r="T22" s="73">
        <f t="shared" si="10"/>
        <v>89.5</v>
      </c>
      <c r="U22" s="41">
        <f t="shared" si="11"/>
        <v>93.3698901098901</v>
      </c>
      <c r="V22" s="38">
        <v>18</v>
      </c>
      <c r="W22" s="38">
        <v>14</v>
      </c>
      <c r="X22" s="44" t="s">
        <v>38</v>
      </c>
      <c r="Y22" s="38">
        <v>83</v>
      </c>
      <c r="Z22" s="45" t="s">
        <v>48</v>
      </c>
      <c r="AA22" s="45"/>
      <c r="AB22" s="76"/>
      <c r="AC22" s="77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5"/>
      <c r="FF22" s="75"/>
      <c r="FG22" s="75"/>
      <c r="FH22" s="75"/>
      <c r="FI22" s="75"/>
      <c r="FJ22" s="75"/>
      <c r="FK22" s="75"/>
      <c r="FL22" s="75"/>
      <c r="FM22" s="75"/>
      <c r="FN22" s="75"/>
      <c r="FO22" s="75"/>
      <c r="FP22" s="75"/>
      <c r="FQ22" s="75"/>
      <c r="FR22" s="75"/>
      <c r="FS22" s="75"/>
      <c r="FT22" s="75"/>
      <c r="FU22" s="75"/>
      <c r="FV22" s="75"/>
      <c r="FW22" s="75"/>
      <c r="FX22" s="75"/>
      <c r="FY22" s="75"/>
      <c r="FZ22" s="75"/>
      <c r="GA22" s="75"/>
      <c r="GB22" s="75"/>
      <c r="GC22" s="75"/>
      <c r="GD22" s="75"/>
      <c r="GE22" s="75"/>
      <c r="GF22" s="75"/>
      <c r="GG22" s="75"/>
      <c r="GH22" s="75"/>
      <c r="GI22" s="75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5"/>
      <c r="GZ22" s="75"/>
      <c r="HA22" s="75"/>
      <c r="HB22" s="75"/>
      <c r="HC22" s="75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5"/>
      <c r="HW22" s="75"/>
      <c r="HX22" s="75"/>
      <c r="HY22" s="75"/>
      <c r="HZ22" s="75"/>
      <c r="IA22" s="75"/>
      <c r="IB22" s="75"/>
      <c r="IC22" s="75"/>
      <c r="ID22" s="75"/>
      <c r="IE22" s="75"/>
      <c r="IF22" s="75"/>
      <c r="IG22" s="75"/>
      <c r="IH22" s="75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5"/>
      <c r="IT22" s="75"/>
    </row>
    <row r="23" s="60" customFormat="1" customHeight="1" spans="1:260">
      <c r="A23" s="38" t="s">
        <v>34</v>
      </c>
      <c r="B23" s="38" t="s">
        <v>84</v>
      </c>
      <c r="C23" s="39">
        <v>2024</v>
      </c>
      <c r="D23" s="112" t="s">
        <v>85</v>
      </c>
      <c r="E23" s="111">
        <v>2407110229</v>
      </c>
      <c r="F23" s="128">
        <v>80</v>
      </c>
      <c r="G23" s="129">
        <v>15.8</v>
      </c>
      <c r="H23" s="128">
        <v>95.8</v>
      </c>
      <c r="I23" s="130">
        <v>89.3076923076923</v>
      </c>
      <c r="J23" s="129">
        <v>4</v>
      </c>
      <c r="K23" s="128">
        <v>93.3076923076923</v>
      </c>
      <c r="L23" s="128">
        <v>91.2</v>
      </c>
      <c r="M23" s="74">
        <v>2.25</v>
      </c>
      <c r="N23" s="128">
        <v>93.45</v>
      </c>
      <c r="O23" s="74">
        <v>60</v>
      </c>
      <c r="P23" s="129">
        <v>12.5</v>
      </c>
      <c r="Q23" s="128">
        <v>72.5</v>
      </c>
      <c r="R23" s="74">
        <v>60</v>
      </c>
      <c r="S23" s="129">
        <v>38</v>
      </c>
      <c r="T23" s="128">
        <v>98</v>
      </c>
      <c r="U23" s="110">
        <v>92.7582692307692</v>
      </c>
      <c r="V23" s="38">
        <v>19</v>
      </c>
      <c r="W23" s="38">
        <v>17</v>
      </c>
      <c r="X23" s="44" t="s">
        <v>38</v>
      </c>
      <c r="Y23" s="38">
        <v>83</v>
      </c>
      <c r="Z23" s="45" t="s">
        <v>48</v>
      </c>
      <c r="AA23" s="45"/>
      <c r="AB23" s="76"/>
      <c r="AC23" s="77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</row>
    <row r="24" s="60" customFormat="1" customHeight="1" spans="1:260">
      <c r="A24" s="38" t="s">
        <v>34</v>
      </c>
      <c r="B24" s="38" t="s">
        <v>84</v>
      </c>
      <c r="C24" s="39">
        <v>2024</v>
      </c>
      <c r="D24" s="38" t="s">
        <v>87</v>
      </c>
      <c r="E24" s="45">
        <v>2407110167</v>
      </c>
      <c r="F24" s="73">
        <v>80</v>
      </c>
      <c r="G24" s="74">
        <v>14.15</v>
      </c>
      <c r="H24" s="73">
        <f t="shared" ref="H24:H29" si="12">F24+G24</f>
        <v>94.15</v>
      </c>
      <c r="I24" s="73">
        <v>88.4945054945055</v>
      </c>
      <c r="J24" s="74">
        <v>7</v>
      </c>
      <c r="K24" s="73">
        <f t="shared" ref="K24:K29" si="13">I24+J24</f>
        <v>95.4945054945055</v>
      </c>
      <c r="L24" s="73">
        <v>84.25</v>
      </c>
      <c r="M24" s="74">
        <v>0</v>
      </c>
      <c r="N24" s="73">
        <f t="shared" ref="N24:N29" si="14">L24+M24</f>
        <v>84.25</v>
      </c>
      <c r="O24" s="74">
        <v>60</v>
      </c>
      <c r="P24" s="74">
        <v>5.3</v>
      </c>
      <c r="Q24" s="73">
        <f t="shared" ref="Q24:Q29" si="15">O24+P24</f>
        <v>65.3</v>
      </c>
      <c r="R24" s="74">
        <v>60</v>
      </c>
      <c r="S24" s="74">
        <v>24</v>
      </c>
      <c r="T24" s="73">
        <f t="shared" ref="T24:T29" si="16">R24+S24</f>
        <v>84</v>
      </c>
      <c r="U24" s="41">
        <f t="shared" ref="U24:U29" si="17">H24*0.1+K24*0.75+N24*0.05+Q24*0.05+T24*0.05</f>
        <v>92.7133791208791</v>
      </c>
      <c r="V24" s="38">
        <v>20</v>
      </c>
      <c r="W24" s="38">
        <v>25</v>
      </c>
      <c r="X24" s="44" t="s">
        <v>38</v>
      </c>
      <c r="Y24" s="38">
        <v>83</v>
      </c>
      <c r="Z24" s="45" t="s">
        <v>48</v>
      </c>
      <c r="AA24" s="45"/>
      <c r="AB24" s="76"/>
      <c r="AC24" s="77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75"/>
      <c r="EH24" s="75"/>
      <c r="EI24" s="75"/>
      <c r="EJ24" s="75"/>
      <c r="EK24" s="75"/>
      <c r="EL24" s="75"/>
      <c r="EM24" s="75"/>
      <c r="EN24" s="75"/>
      <c r="EO24" s="75"/>
      <c r="EP24" s="75"/>
      <c r="EQ24" s="75"/>
      <c r="ER24" s="75"/>
      <c r="ES24" s="75"/>
      <c r="ET24" s="75"/>
      <c r="EU24" s="75"/>
      <c r="EV24" s="75"/>
      <c r="EW24" s="75"/>
      <c r="EX24" s="75"/>
      <c r="EY24" s="75"/>
      <c r="EZ24" s="75"/>
      <c r="FA24" s="75"/>
      <c r="FB24" s="75"/>
      <c r="FC24" s="75"/>
      <c r="FD24" s="75"/>
      <c r="FE24" s="75"/>
      <c r="FF24" s="75"/>
      <c r="FG24" s="75"/>
      <c r="FH24" s="75"/>
      <c r="FI24" s="75"/>
      <c r="FJ24" s="75"/>
      <c r="FK24" s="75"/>
      <c r="FL24" s="75"/>
      <c r="FM24" s="75"/>
      <c r="FN24" s="75"/>
      <c r="FO24" s="75"/>
      <c r="FP24" s="75"/>
      <c r="FQ24" s="75"/>
      <c r="FR24" s="75"/>
      <c r="FS24" s="75"/>
      <c r="FT24" s="75"/>
      <c r="FU24" s="75"/>
      <c r="FV24" s="75"/>
      <c r="FW24" s="75"/>
      <c r="FX24" s="75"/>
      <c r="FY24" s="75"/>
      <c r="FZ24" s="75"/>
      <c r="GA24" s="75"/>
      <c r="GB24" s="75"/>
      <c r="GC24" s="75"/>
      <c r="GD24" s="75"/>
      <c r="GE24" s="75"/>
      <c r="GF24" s="75"/>
      <c r="GG24" s="75"/>
      <c r="GH24" s="75"/>
      <c r="GI24" s="75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75"/>
      <c r="GV24" s="75"/>
      <c r="GW24" s="75"/>
      <c r="GX24" s="75"/>
      <c r="GY24" s="75"/>
      <c r="GZ24" s="75"/>
      <c r="HA24" s="75"/>
      <c r="HB24" s="75"/>
      <c r="HC24" s="75"/>
      <c r="HD24" s="75"/>
      <c r="HE24" s="75"/>
      <c r="HF24" s="75"/>
      <c r="HG24" s="75"/>
      <c r="HH24" s="75"/>
      <c r="HI24" s="75"/>
      <c r="HJ24" s="75"/>
      <c r="HK24" s="75"/>
      <c r="HL24" s="75"/>
      <c r="HM24" s="75"/>
      <c r="HN24" s="75"/>
      <c r="HO24" s="75"/>
      <c r="HP24" s="75"/>
      <c r="HQ24" s="75"/>
      <c r="HR24" s="75"/>
      <c r="HS24" s="75"/>
      <c r="HT24" s="75"/>
      <c r="HU24" s="75"/>
      <c r="HV24" s="75"/>
      <c r="HW24" s="75"/>
      <c r="HX24" s="75"/>
      <c r="HY24" s="75"/>
      <c r="HZ24" s="75"/>
      <c r="IA24" s="75"/>
      <c r="IB24" s="75"/>
      <c r="IC24" s="75"/>
      <c r="ID24" s="75"/>
      <c r="IE24" s="75"/>
      <c r="IF24" s="75"/>
      <c r="IG24" s="75"/>
      <c r="IH24" s="75"/>
      <c r="II24" s="75"/>
      <c r="IJ24" s="75"/>
      <c r="IK24" s="75"/>
      <c r="IL24" s="75"/>
      <c r="IM24" s="75"/>
      <c r="IN24" s="75"/>
      <c r="IO24" s="75"/>
      <c r="IP24" s="75"/>
      <c r="IQ24" s="75"/>
      <c r="IR24" s="75"/>
      <c r="IS24" s="75"/>
      <c r="IT24" s="75"/>
    </row>
    <row r="25" s="127" customFormat="1" customHeight="1" spans="1:260">
      <c r="A25" s="38" t="s">
        <v>34</v>
      </c>
      <c r="B25" s="38" t="s">
        <v>84</v>
      </c>
      <c r="C25" s="39">
        <v>2024</v>
      </c>
      <c r="D25" s="38" t="s">
        <v>87</v>
      </c>
      <c r="E25" s="45">
        <v>2441110097</v>
      </c>
      <c r="F25" s="73">
        <v>80</v>
      </c>
      <c r="G25" s="74">
        <v>12</v>
      </c>
      <c r="H25" s="73">
        <f t="shared" si="12"/>
        <v>92</v>
      </c>
      <c r="I25" s="73">
        <v>89.6043956043956</v>
      </c>
      <c r="J25" s="74">
        <v>5.3</v>
      </c>
      <c r="K25" s="73">
        <f t="shared" si="13"/>
        <v>94.9043956043956</v>
      </c>
      <c r="L25" s="73">
        <v>83.35</v>
      </c>
      <c r="M25" s="74">
        <v>0</v>
      </c>
      <c r="N25" s="73">
        <f t="shared" si="14"/>
        <v>83.35</v>
      </c>
      <c r="O25" s="74">
        <v>60</v>
      </c>
      <c r="P25" s="74">
        <v>9.7</v>
      </c>
      <c r="Q25" s="73">
        <f t="shared" si="15"/>
        <v>69.7</v>
      </c>
      <c r="R25" s="74">
        <v>60</v>
      </c>
      <c r="S25" s="74">
        <v>26.5</v>
      </c>
      <c r="T25" s="73">
        <f t="shared" si="16"/>
        <v>86.5</v>
      </c>
      <c r="U25" s="41">
        <f t="shared" si="17"/>
        <v>92.3557967032967</v>
      </c>
      <c r="V25" s="38">
        <v>21</v>
      </c>
      <c r="W25" s="38">
        <v>16</v>
      </c>
      <c r="X25" s="44" t="s">
        <v>38</v>
      </c>
      <c r="Y25" s="38">
        <v>83</v>
      </c>
      <c r="Z25" s="45" t="s">
        <v>48</v>
      </c>
      <c r="AA25" s="45"/>
      <c r="AB25" s="76"/>
      <c r="AC25" s="77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5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5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5"/>
      <c r="HX25" s="75"/>
      <c r="HY25" s="75"/>
      <c r="HZ25" s="75"/>
      <c r="IA25" s="75"/>
      <c r="IB25" s="75"/>
      <c r="IC25" s="75"/>
      <c r="ID25" s="75"/>
      <c r="IE25" s="75"/>
      <c r="IF25" s="75"/>
      <c r="IG25" s="75"/>
      <c r="IH25" s="75"/>
      <c r="II25" s="75"/>
      <c r="IJ25" s="75"/>
      <c r="IK25" s="75"/>
      <c r="IL25" s="75"/>
      <c r="IM25" s="75"/>
      <c r="IN25" s="75"/>
      <c r="IO25" s="75"/>
      <c r="IP25" s="75"/>
      <c r="IQ25" s="75"/>
      <c r="IR25" s="75"/>
      <c r="IS25" s="75"/>
      <c r="IT25" s="75"/>
    </row>
    <row r="26" s="60" customFormat="1" customHeight="1" spans="1:260">
      <c r="A26" s="38" t="s">
        <v>34</v>
      </c>
      <c r="B26" s="38" t="s">
        <v>84</v>
      </c>
      <c r="C26" s="39">
        <v>2024</v>
      </c>
      <c r="D26" s="112" t="s">
        <v>85</v>
      </c>
      <c r="E26" s="111">
        <v>2333110044</v>
      </c>
      <c r="F26" s="128">
        <v>80</v>
      </c>
      <c r="G26" s="74">
        <v>11.5</v>
      </c>
      <c r="H26" s="128">
        <v>91.5</v>
      </c>
      <c r="I26" s="128">
        <v>88.6043956043956</v>
      </c>
      <c r="J26" s="74">
        <v>5.65</v>
      </c>
      <c r="K26" s="128">
        <v>94.2543956043956</v>
      </c>
      <c r="L26" s="128">
        <v>85.15</v>
      </c>
      <c r="M26" s="74">
        <v>0</v>
      </c>
      <c r="N26" s="128">
        <v>85.15</v>
      </c>
      <c r="O26" s="74">
        <v>60</v>
      </c>
      <c r="P26" s="74">
        <v>14.2</v>
      </c>
      <c r="Q26" s="128">
        <v>74.2</v>
      </c>
      <c r="R26" s="74">
        <v>60</v>
      </c>
      <c r="S26" s="74">
        <v>27</v>
      </c>
      <c r="T26" s="128">
        <v>87</v>
      </c>
      <c r="U26" s="110">
        <v>92.1582967032967</v>
      </c>
      <c r="V26" s="38">
        <v>22</v>
      </c>
      <c r="W26" s="38">
        <v>23</v>
      </c>
      <c r="X26" s="44" t="s">
        <v>38</v>
      </c>
      <c r="Y26" s="38">
        <v>83</v>
      </c>
      <c r="Z26" s="45" t="s">
        <v>48</v>
      </c>
      <c r="AA26" s="45"/>
      <c r="AB26" s="76"/>
      <c r="AC26" s="77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  <c r="IR26" s="75"/>
      <c r="IS26" s="75"/>
      <c r="IT26" s="75"/>
    </row>
    <row r="27" s="60" customFormat="1" customHeight="1" spans="1:260">
      <c r="A27" s="38" t="s">
        <v>34</v>
      </c>
      <c r="B27" s="38" t="s">
        <v>84</v>
      </c>
      <c r="C27" s="39">
        <v>2024</v>
      </c>
      <c r="D27" s="112" t="s">
        <v>85</v>
      </c>
      <c r="E27" s="132">
        <v>2407110200</v>
      </c>
      <c r="F27" s="128">
        <v>80</v>
      </c>
      <c r="G27" s="74">
        <v>10.5</v>
      </c>
      <c r="H27" s="128">
        <v>90.5</v>
      </c>
      <c r="I27" s="128">
        <v>89.1428571428571</v>
      </c>
      <c r="J27" s="74">
        <v>5.375</v>
      </c>
      <c r="K27" s="128">
        <v>94.5178571428571</v>
      </c>
      <c r="L27" s="128">
        <v>80.95</v>
      </c>
      <c r="M27" s="74">
        <v>0.25</v>
      </c>
      <c r="N27" s="128">
        <v>81.2</v>
      </c>
      <c r="O27" s="74">
        <v>60</v>
      </c>
      <c r="P27" s="74">
        <v>10.5</v>
      </c>
      <c r="Q27" s="128">
        <v>70.5</v>
      </c>
      <c r="R27" s="74">
        <v>60</v>
      </c>
      <c r="S27" s="74">
        <v>30</v>
      </c>
      <c r="T27" s="128">
        <v>90</v>
      </c>
      <c r="U27" s="110">
        <v>92.0233928571428</v>
      </c>
      <c r="V27" s="38">
        <v>23</v>
      </c>
      <c r="W27" s="38">
        <v>19</v>
      </c>
      <c r="X27" s="44" t="s">
        <v>38</v>
      </c>
      <c r="Y27" s="38">
        <v>83</v>
      </c>
      <c r="Z27" s="45" t="s">
        <v>48</v>
      </c>
      <c r="AA27" s="45"/>
      <c r="AB27" s="76"/>
      <c r="AC27" s="77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</row>
    <row r="28" s="127" customFormat="1" customHeight="1" spans="1:260">
      <c r="A28" s="38" t="s">
        <v>34</v>
      </c>
      <c r="B28" s="38" t="s">
        <v>84</v>
      </c>
      <c r="C28" s="39">
        <v>2024</v>
      </c>
      <c r="D28" s="112" t="s">
        <v>85</v>
      </c>
      <c r="E28" s="111">
        <v>2407110198</v>
      </c>
      <c r="F28" s="128">
        <v>80</v>
      </c>
      <c r="G28" s="74">
        <v>11.5</v>
      </c>
      <c r="H28" s="128">
        <v>91.5</v>
      </c>
      <c r="I28" s="128">
        <v>88.2967032967033</v>
      </c>
      <c r="J28" s="74">
        <v>5.8</v>
      </c>
      <c r="K28" s="128">
        <v>94.0967032967033</v>
      </c>
      <c r="L28" s="128">
        <v>71.75</v>
      </c>
      <c r="M28" s="74">
        <v>0</v>
      </c>
      <c r="N28" s="128">
        <v>71.75</v>
      </c>
      <c r="O28" s="74">
        <v>60</v>
      </c>
      <c r="P28" s="74">
        <v>18.8</v>
      </c>
      <c r="Q28" s="128">
        <v>78.8</v>
      </c>
      <c r="R28" s="74">
        <v>60</v>
      </c>
      <c r="S28" s="74">
        <v>34</v>
      </c>
      <c r="T28" s="128">
        <v>94</v>
      </c>
      <c r="U28" s="110">
        <v>91.9500274725275</v>
      </c>
      <c r="V28" s="38">
        <v>24</v>
      </c>
      <c r="W28" s="38">
        <v>27</v>
      </c>
      <c r="X28" s="44" t="s">
        <v>38</v>
      </c>
      <c r="Y28" s="38">
        <v>83</v>
      </c>
      <c r="Z28" s="45" t="s">
        <v>48</v>
      </c>
      <c r="AA28" s="45"/>
      <c r="AB28" s="76"/>
      <c r="AC28" s="77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  <c r="HV28" s="75"/>
      <c r="HW28" s="75"/>
      <c r="HX28" s="75"/>
      <c r="HY28" s="75"/>
      <c r="HZ28" s="75"/>
      <c r="IA28" s="75"/>
      <c r="IB28" s="75"/>
      <c r="IC28" s="75"/>
      <c r="ID28" s="75"/>
      <c r="IE28" s="75"/>
      <c r="IF28" s="75"/>
      <c r="IG28" s="75"/>
      <c r="IH28" s="75"/>
      <c r="II28" s="75"/>
      <c r="IJ28" s="75"/>
      <c r="IK28" s="75"/>
      <c r="IL28" s="75"/>
      <c r="IM28" s="75"/>
      <c r="IN28" s="75"/>
      <c r="IO28" s="75"/>
      <c r="IP28" s="75"/>
      <c r="IQ28" s="75"/>
      <c r="IR28" s="75"/>
      <c r="IS28" s="75"/>
      <c r="IT28" s="75"/>
    </row>
    <row r="29" s="60" customFormat="1" customHeight="1" spans="1:260">
      <c r="A29" s="38" t="s">
        <v>34</v>
      </c>
      <c r="B29" s="38" t="s">
        <v>84</v>
      </c>
      <c r="C29" s="39">
        <v>2024</v>
      </c>
      <c r="D29" s="38" t="s">
        <v>87</v>
      </c>
      <c r="E29" s="45">
        <v>2334110129</v>
      </c>
      <c r="F29" s="73">
        <v>80</v>
      </c>
      <c r="G29" s="74">
        <v>18.45</v>
      </c>
      <c r="H29" s="73">
        <f t="shared" si="12"/>
        <v>98.45</v>
      </c>
      <c r="I29" s="73">
        <v>86.956043956044</v>
      </c>
      <c r="J29" s="74">
        <v>6.05</v>
      </c>
      <c r="K29" s="73">
        <f t="shared" si="13"/>
        <v>93.006043956044</v>
      </c>
      <c r="L29" s="73">
        <v>83.275</v>
      </c>
      <c r="M29" s="74">
        <v>0</v>
      </c>
      <c r="N29" s="73">
        <f t="shared" si="14"/>
        <v>83.275</v>
      </c>
      <c r="O29" s="74">
        <v>60</v>
      </c>
      <c r="P29" s="74">
        <v>10.7</v>
      </c>
      <c r="Q29" s="73">
        <f t="shared" si="15"/>
        <v>70.7</v>
      </c>
      <c r="R29" s="74">
        <v>60</v>
      </c>
      <c r="S29" s="74">
        <v>25.675</v>
      </c>
      <c r="T29" s="73">
        <f t="shared" si="16"/>
        <v>85.675</v>
      </c>
      <c r="U29" s="41">
        <f t="shared" si="17"/>
        <v>91.582032967033</v>
      </c>
      <c r="V29" s="38">
        <v>25</v>
      </c>
      <c r="W29" s="38">
        <v>37</v>
      </c>
      <c r="X29" s="44" t="s">
        <v>38</v>
      </c>
      <c r="Y29" s="38">
        <v>83</v>
      </c>
      <c r="Z29" s="45" t="s">
        <v>48</v>
      </c>
      <c r="AA29" s="45"/>
      <c r="AB29" s="76"/>
      <c r="AC29" s="77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  <c r="GS29" s="75"/>
      <c r="GT29" s="75"/>
      <c r="GU29" s="75"/>
      <c r="GV29" s="75"/>
      <c r="GW29" s="75"/>
      <c r="GX29" s="75"/>
      <c r="GY29" s="75"/>
      <c r="GZ29" s="75"/>
      <c r="HA29" s="75"/>
      <c r="HB29" s="75"/>
      <c r="HC29" s="75"/>
      <c r="HD29" s="75"/>
      <c r="HE29" s="75"/>
      <c r="HF29" s="75"/>
      <c r="HG29" s="75"/>
      <c r="HH29" s="75"/>
      <c r="HI29" s="75"/>
      <c r="HJ29" s="75"/>
      <c r="HK29" s="75"/>
      <c r="HL29" s="75"/>
      <c r="HM29" s="75"/>
      <c r="HN29" s="75"/>
      <c r="HO29" s="75"/>
      <c r="HP29" s="75"/>
      <c r="HQ29" s="75"/>
      <c r="HR29" s="75"/>
      <c r="HS29" s="75"/>
      <c r="HT29" s="75"/>
      <c r="HU29" s="75"/>
      <c r="HV29" s="75"/>
      <c r="HW29" s="75"/>
      <c r="HX29" s="75"/>
      <c r="HY29" s="75"/>
      <c r="HZ29" s="75"/>
      <c r="IA29" s="75"/>
      <c r="IB29" s="75"/>
      <c r="IC29" s="75"/>
      <c r="ID29" s="75"/>
      <c r="IE29" s="75"/>
      <c r="IF29" s="75"/>
      <c r="IG29" s="75"/>
      <c r="IH29" s="75"/>
      <c r="II29" s="75"/>
      <c r="IJ29" s="75"/>
      <c r="IK29" s="75"/>
      <c r="IL29" s="75"/>
      <c r="IM29" s="75"/>
      <c r="IN29" s="75"/>
      <c r="IO29" s="75"/>
      <c r="IP29" s="75"/>
      <c r="IQ29" s="75"/>
      <c r="IR29" s="75"/>
      <c r="IS29" s="75"/>
      <c r="IT29" s="75"/>
    </row>
    <row r="30" s="60" customFormat="1" customHeight="1" spans="1:260">
      <c r="A30" s="38" t="s">
        <v>34</v>
      </c>
      <c r="B30" s="38" t="s">
        <v>84</v>
      </c>
      <c r="C30" s="39">
        <v>2024</v>
      </c>
      <c r="D30" s="112" t="s">
        <v>85</v>
      </c>
      <c r="E30" s="111">
        <v>2407110202</v>
      </c>
      <c r="F30" s="128">
        <v>80</v>
      </c>
      <c r="G30" s="74">
        <v>16.2</v>
      </c>
      <c r="H30" s="128">
        <v>96.2</v>
      </c>
      <c r="I30" s="128">
        <v>86.989010989011</v>
      </c>
      <c r="J30" s="74">
        <v>4.575</v>
      </c>
      <c r="K30" s="128">
        <v>91.564010989011</v>
      </c>
      <c r="L30" s="128">
        <v>87.95</v>
      </c>
      <c r="M30" s="74">
        <v>1.5</v>
      </c>
      <c r="N30" s="128">
        <v>89.45</v>
      </c>
      <c r="O30" s="74">
        <v>60</v>
      </c>
      <c r="P30" s="74">
        <v>22.2</v>
      </c>
      <c r="Q30" s="128">
        <v>82.2</v>
      </c>
      <c r="R30" s="74">
        <v>60</v>
      </c>
      <c r="S30" s="74">
        <v>34</v>
      </c>
      <c r="T30" s="128">
        <v>94</v>
      </c>
      <c r="U30" s="110">
        <v>91.5755082417583</v>
      </c>
      <c r="V30" s="38">
        <v>26</v>
      </c>
      <c r="W30" s="38">
        <v>36</v>
      </c>
      <c r="X30" s="44" t="s">
        <v>38</v>
      </c>
      <c r="Y30" s="38">
        <v>83</v>
      </c>
      <c r="Z30" s="45" t="s">
        <v>48</v>
      </c>
      <c r="AA30" s="45"/>
      <c r="AB30" s="76"/>
      <c r="AC30" s="77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5"/>
      <c r="GO30" s="75"/>
      <c r="GP30" s="75"/>
      <c r="GQ30" s="75"/>
      <c r="GR30" s="75"/>
      <c r="GS30" s="75"/>
      <c r="GT30" s="75"/>
      <c r="GU30" s="75"/>
      <c r="GV30" s="75"/>
      <c r="GW30" s="75"/>
      <c r="GX30" s="75"/>
      <c r="GY30" s="75"/>
      <c r="GZ30" s="75"/>
      <c r="HA30" s="75"/>
      <c r="HB30" s="75"/>
      <c r="HC30" s="75"/>
      <c r="HD30" s="75"/>
      <c r="HE30" s="75"/>
      <c r="HF30" s="75"/>
      <c r="HG30" s="75"/>
      <c r="HH30" s="75"/>
      <c r="HI30" s="75"/>
      <c r="HJ30" s="75"/>
      <c r="HK30" s="75"/>
      <c r="HL30" s="75"/>
      <c r="HM30" s="75"/>
      <c r="HN30" s="75"/>
      <c r="HO30" s="75"/>
      <c r="HP30" s="75"/>
      <c r="HQ30" s="75"/>
      <c r="HR30" s="75"/>
      <c r="HS30" s="75"/>
      <c r="HT30" s="75"/>
      <c r="HU30" s="75"/>
      <c r="HV30" s="75"/>
      <c r="HW30" s="75"/>
      <c r="HX30" s="75"/>
      <c r="HY30" s="75"/>
      <c r="HZ30" s="75"/>
      <c r="IA30" s="75"/>
      <c r="IB30" s="75"/>
      <c r="IC30" s="75"/>
      <c r="ID30" s="75"/>
      <c r="IE30" s="75"/>
      <c r="IF30" s="75"/>
      <c r="IG30" s="75"/>
      <c r="IH30" s="75"/>
      <c r="II30" s="75"/>
      <c r="IJ30" s="75"/>
      <c r="IK30" s="75"/>
      <c r="IL30" s="75"/>
      <c r="IM30" s="75"/>
      <c r="IN30" s="75"/>
      <c r="IO30" s="75"/>
      <c r="IP30" s="75"/>
      <c r="IQ30" s="75"/>
      <c r="IR30" s="75"/>
      <c r="IS30" s="75"/>
      <c r="IT30" s="75"/>
    </row>
    <row r="31" s="60" customFormat="1" customHeight="1" spans="1:260">
      <c r="A31" s="38" t="s">
        <v>34</v>
      </c>
      <c r="B31" s="38" t="s">
        <v>84</v>
      </c>
      <c r="C31" s="39">
        <v>2024</v>
      </c>
      <c r="D31" s="112" t="s">
        <v>85</v>
      </c>
      <c r="E31" s="111">
        <v>2407110203</v>
      </c>
      <c r="F31" s="128">
        <v>80</v>
      </c>
      <c r="G31" s="74">
        <v>14.5</v>
      </c>
      <c r="H31" s="128">
        <v>94.5</v>
      </c>
      <c r="I31" s="128">
        <v>87.6483516483516</v>
      </c>
      <c r="J31" s="74">
        <v>4</v>
      </c>
      <c r="K31" s="128">
        <v>91.6483516483516</v>
      </c>
      <c r="L31" s="128">
        <v>84.7</v>
      </c>
      <c r="M31" s="74">
        <v>0.75</v>
      </c>
      <c r="N31" s="128">
        <v>85.45</v>
      </c>
      <c r="O31" s="74">
        <v>60</v>
      </c>
      <c r="P31" s="74">
        <v>28.6</v>
      </c>
      <c r="Q31" s="128">
        <v>88.6</v>
      </c>
      <c r="R31" s="74">
        <v>60</v>
      </c>
      <c r="S31" s="74">
        <v>33</v>
      </c>
      <c r="T31" s="128">
        <v>93</v>
      </c>
      <c r="U31" s="110">
        <v>91.5387637362637</v>
      </c>
      <c r="V31" s="38">
        <v>27</v>
      </c>
      <c r="W31" s="38">
        <v>33</v>
      </c>
      <c r="X31" s="44" t="s">
        <v>38</v>
      </c>
      <c r="Y31" s="38">
        <v>83</v>
      </c>
      <c r="Z31" s="45" t="s">
        <v>48</v>
      </c>
      <c r="AA31" s="45"/>
      <c r="AB31" s="76"/>
      <c r="AC31" s="77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  <c r="HN31" s="75"/>
      <c r="HO31" s="75"/>
      <c r="HP31" s="75"/>
      <c r="HQ31" s="75"/>
      <c r="HR31" s="75"/>
      <c r="HS31" s="75"/>
      <c r="HT31" s="75"/>
      <c r="HU31" s="75"/>
      <c r="HV31" s="75"/>
      <c r="HW31" s="75"/>
      <c r="HX31" s="75"/>
      <c r="HY31" s="75"/>
      <c r="HZ31" s="75"/>
      <c r="IA31" s="75"/>
      <c r="IB31" s="75"/>
      <c r="IC31" s="75"/>
      <c r="ID31" s="75"/>
      <c r="IE31" s="75"/>
      <c r="IF31" s="75"/>
      <c r="IG31" s="75"/>
      <c r="IH31" s="75"/>
      <c r="II31" s="75"/>
      <c r="IJ31" s="75"/>
      <c r="IK31" s="75"/>
      <c r="IL31" s="75"/>
      <c r="IM31" s="75"/>
      <c r="IN31" s="75"/>
      <c r="IO31" s="75"/>
      <c r="IP31" s="75"/>
      <c r="IQ31" s="75"/>
      <c r="IR31" s="75"/>
      <c r="IS31" s="75"/>
      <c r="IT31" s="75"/>
    </row>
    <row r="32" s="60" customFormat="1" customHeight="1" spans="1:260">
      <c r="A32" s="38" t="s">
        <v>34</v>
      </c>
      <c r="B32" s="38" t="s">
        <v>84</v>
      </c>
      <c r="C32" s="39">
        <v>2024</v>
      </c>
      <c r="D32" s="112" t="s">
        <v>85</v>
      </c>
      <c r="E32" s="111">
        <v>2407110231</v>
      </c>
      <c r="F32" s="128">
        <v>80</v>
      </c>
      <c r="G32" s="74">
        <v>13.5</v>
      </c>
      <c r="H32" s="128">
        <v>93.5</v>
      </c>
      <c r="I32" s="128">
        <v>89.2747252747253</v>
      </c>
      <c r="J32" s="74">
        <v>3.5</v>
      </c>
      <c r="K32" s="128">
        <v>92.7747252747253</v>
      </c>
      <c r="L32" s="128">
        <v>70.6</v>
      </c>
      <c r="M32" s="74">
        <v>0</v>
      </c>
      <c r="N32" s="128">
        <v>70.6</v>
      </c>
      <c r="O32" s="74">
        <v>60</v>
      </c>
      <c r="P32" s="74">
        <v>20.3</v>
      </c>
      <c r="Q32" s="128">
        <v>80.3</v>
      </c>
      <c r="R32" s="74">
        <v>60</v>
      </c>
      <c r="S32" s="74">
        <v>35</v>
      </c>
      <c r="T32" s="128">
        <v>95</v>
      </c>
      <c r="U32" s="110">
        <v>91.226043956044</v>
      </c>
      <c r="V32" s="38">
        <v>28</v>
      </c>
      <c r="W32" s="38">
        <v>18</v>
      </c>
      <c r="X32" s="44" t="s">
        <v>38</v>
      </c>
      <c r="Y32" s="38">
        <v>83</v>
      </c>
      <c r="Z32" s="45" t="s">
        <v>48</v>
      </c>
      <c r="AA32" s="45"/>
      <c r="AB32" s="76"/>
      <c r="AC32" s="77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/>
      <c r="FO32" s="75"/>
      <c r="FP32" s="75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75"/>
      <c r="GR32" s="75"/>
      <c r="GS32" s="75"/>
      <c r="GT32" s="75"/>
      <c r="GU32" s="75"/>
      <c r="GV32" s="75"/>
      <c r="GW32" s="75"/>
      <c r="GX32" s="75"/>
      <c r="GY32" s="75"/>
      <c r="GZ32" s="75"/>
      <c r="HA32" s="75"/>
      <c r="HB32" s="75"/>
      <c r="HC32" s="75"/>
      <c r="HD32" s="75"/>
      <c r="HE32" s="75"/>
      <c r="HF32" s="75"/>
      <c r="HG32" s="75"/>
      <c r="HH32" s="75"/>
      <c r="HI32" s="75"/>
      <c r="HJ32" s="75"/>
      <c r="HK32" s="75"/>
      <c r="HL32" s="75"/>
      <c r="HM32" s="75"/>
      <c r="HN32" s="75"/>
      <c r="HO32" s="75"/>
      <c r="HP32" s="75"/>
      <c r="HQ32" s="75"/>
      <c r="HR32" s="75"/>
      <c r="HS32" s="75"/>
      <c r="HT32" s="75"/>
      <c r="HU32" s="75"/>
      <c r="HV32" s="75"/>
      <c r="HW32" s="75"/>
      <c r="HX32" s="75"/>
      <c r="HY32" s="75"/>
      <c r="HZ32" s="75"/>
      <c r="IA32" s="75"/>
      <c r="IB32" s="75"/>
      <c r="IC32" s="75"/>
      <c r="ID32" s="75"/>
      <c r="IE32" s="75"/>
      <c r="IF32" s="75"/>
      <c r="IG32" s="75"/>
      <c r="IH32" s="75"/>
      <c r="II32" s="75"/>
      <c r="IJ32" s="75"/>
      <c r="IK32" s="75"/>
      <c r="IL32" s="75"/>
      <c r="IM32" s="75"/>
      <c r="IN32" s="75"/>
      <c r="IO32" s="75"/>
      <c r="IP32" s="75"/>
      <c r="IQ32" s="75"/>
      <c r="IR32" s="75"/>
      <c r="IS32" s="75"/>
      <c r="IT32" s="75"/>
    </row>
    <row r="33" s="60" customFormat="1" customHeight="1" spans="1:254">
      <c r="A33" s="38" t="s">
        <v>34</v>
      </c>
      <c r="B33" s="38" t="s">
        <v>84</v>
      </c>
      <c r="C33" s="39">
        <v>2024</v>
      </c>
      <c r="D33" s="38" t="s">
        <v>87</v>
      </c>
      <c r="E33" s="45">
        <v>2407110168</v>
      </c>
      <c r="F33" s="73">
        <v>80</v>
      </c>
      <c r="G33" s="74">
        <v>12.15</v>
      </c>
      <c r="H33" s="73">
        <f>F33+G33</f>
        <v>92.15</v>
      </c>
      <c r="I33" s="73">
        <v>88.7912087912088</v>
      </c>
      <c r="J33" s="74">
        <v>4.2</v>
      </c>
      <c r="K33" s="73">
        <f>I33+J33</f>
        <v>92.9912087912088</v>
      </c>
      <c r="L33" s="73">
        <v>87.35</v>
      </c>
      <c r="M33" s="74">
        <v>0</v>
      </c>
      <c r="N33" s="73">
        <f>L33+M33</f>
        <v>87.35</v>
      </c>
      <c r="O33" s="74">
        <v>60</v>
      </c>
      <c r="P33" s="74">
        <v>8.9</v>
      </c>
      <c r="Q33" s="73">
        <f>O33+P33</f>
        <v>68.9</v>
      </c>
      <c r="R33" s="74">
        <v>60</v>
      </c>
      <c r="S33" s="74">
        <v>22</v>
      </c>
      <c r="T33" s="73">
        <f>R33+S33</f>
        <v>82</v>
      </c>
      <c r="U33" s="41">
        <f>H33*0.1+K33*0.75+N33*0.05+Q33*0.05+T33*0.05</f>
        <v>90.8709065934066</v>
      </c>
      <c r="V33" s="38">
        <v>29</v>
      </c>
      <c r="W33" s="38">
        <v>20</v>
      </c>
      <c r="X33" s="44" t="s">
        <v>38</v>
      </c>
      <c r="Y33" s="38">
        <v>83</v>
      </c>
      <c r="Z33" s="45" t="s">
        <v>48</v>
      </c>
      <c r="AA33" s="45"/>
      <c r="AB33" s="76"/>
      <c r="AC33" s="77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</row>
    <row r="34" s="60" customFormat="1" customHeight="1" spans="1:254">
      <c r="A34" s="38" t="s">
        <v>34</v>
      </c>
      <c r="B34" s="38" t="s">
        <v>84</v>
      </c>
      <c r="C34" s="39">
        <v>2024</v>
      </c>
      <c r="D34" s="112" t="s">
        <v>85</v>
      </c>
      <c r="E34" s="111">
        <v>2407110201</v>
      </c>
      <c r="F34" s="128">
        <v>80</v>
      </c>
      <c r="G34" s="74">
        <v>14.5</v>
      </c>
      <c r="H34" s="128">
        <v>94.5</v>
      </c>
      <c r="I34" s="128">
        <v>86.9230769230769</v>
      </c>
      <c r="J34" s="74">
        <v>4.4</v>
      </c>
      <c r="K34" s="128">
        <v>91.3230769230769</v>
      </c>
      <c r="L34" s="128">
        <v>83.5</v>
      </c>
      <c r="M34" s="74">
        <v>0.75</v>
      </c>
      <c r="N34" s="128">
        <v>84.25</v>
      </c>
      <c r="O34" s="74">
        <v>60</v>
      </c>
      <c r="P34" s="74">
        <v>19.4</v>
      </c>
      <c r="Q34" s="128">
        <v>79.4</v>
      </c>
      <c r="R34" s="74">
        <v>60</v>
      </c>
      <c r="S34" s="74">
        <v>34.5</v>
      </c>
      <c r="T34" s="128">
        <v>94.5</v>
      </c>
      <c r="U34" s="110">
        <v>90.8498076923077</v>
      </c>
      <c r="V34" s="38">
        <v>30</v>
      </c>
      <c r="W34" s="38">
        <v>39</v>
      </c>
      <c r="X34" s="44" t="s">
        <v>38</v>
      </c>
      <c r="Y34" s="38">
        <v>83</v>
      </c>
      <c r="Z34" s="45" t="s">
        <v>48</v>
      </c>
      <c r="AA34" s="45"/>
      <c r="AB34" s="76"/>
      <c r="AC34" s="77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</row>
    <row r="35" s="60" customFormat="1" customHeight="1" spans="1:254">
      <c r="A35" s="38" t="s">
        <v>34</v>
      </c>
      <c r="B35" s="38" t="s">
        <v>84</v>
      </c>
      <c r="C35" s="39">
        <v>2024</v>
      </c>
      <c r="D35" s="112" t="s">
        <v>85</v>
      </c>
      <c r="E35" s="111">
        <v>2407110228</v>
      </c>
      <c r="F35" s="128">
        <v>80</v>
      </c>
      <c r="G35" s="74">
        <v>14.2</v>
      </c>
      <c r="H35" s="128">
        <v>94.2</v>
      </c>
      <c r="I35" s="128">
        <v>86.1648351648352</v>
      </c>
      <c r="J35" s="74">
        <v>4.6</v>
      </c>
      <c r="K35" s="128">
        <v>90.7648351648352</v>
      </c>
      <c r="L35" s="128">
        <v>80.25</v>
      </c>
      <c r="M35" s="74">
        <v>0</v>
      </c>
      <c r="N35" s="128">
        <v>80.25</v>
      </c>
      <c r="O35" s="74">
        <v>60</v>
      </c>
      <c r="P35" s="74">
        <v>12.1</v>
      </c>
      <c r="Q35" s="128">
        <v>72.1</v>
      </c>
      <c r="R35" s="74">
        <v>60</v>
      </c>
      <c r="S35" s="74">
        <v>37.5</v>
      </c>
      <c r="T35" s="128">
        <v>97.5</v>
      </c>
      <c r="U35" s="110">
        <v>89.9861263736264</v>
      </c>
      <c r="V35" s="38">
        <v>31</v>
      </c>
      <c r="W35" s="38">
        <v>42</v>
      </c>
      <c r="X35" s="44" t="s">
        <v>38</v>
      </c>
      <c r="Y35" s="38">
        <v>83</v>
      </c>
      <c r="Z35" s="45" t="s">
        <v>48</v>
      </c>
      <c r="AA35" s="45"/>
      <c r="AB35" s="76"/>
      <c r="AC35" s="77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5"/>
      <c r="IB35" s="75"/>
      <c r="IC35" s="75"/>
      <c r="ID35" s="75"/>
      <c r="IE35" s="75"/>
      <c r="IF35" s="75"/>
      <c r="IG35" s="75"/>
      <c r="IH35" s="75"/>
      <c r="II35" s="75"/>
      <c r="IJ35" s="75"/>
      <c r="IK35" s="75"/>
      <c r="IL35" s="75"/>
      <c r="IM35" s="75"/>
      <c r="IN35" s="75"/>
      <c r="IO35" s="75"/>
      <c r="IP35" s="75"/>
      <c r="IQ35" s="75"/>
      <c r="IR35" s="75"/>
      <c r="IS35" s="75"/>
      <c r="IT35" s="75"/>
    </row>
    <row r="36" s="60" customFormat="1" customHeight="1" spans="1:254">
      <c r="A36" s="38" t="s">
        <v>34</v>
      </c>
      <c r="B36" s="38" t="s">
        <v>84</v>
      </c>
      <c r="C36" s="39">
        <v>2024</v>
      </c>
      <c r="D36" s="112" t="s">
        <v>85</v>
      </c>
      <c r="E36" s="111">
        <v>2407110221</v>
      </c>
      <c r="F36" s="128">
        <v>80</v>
      </c>
      <c r="G36" s="74">
        <v>11.5</v>
      </c>
      <c r="H36" s="128">
        <v>91.5</v>
      </c>
      <c r="I36" s="128">
        <v>88.0549450549451</v>
      </c>
      <c r="J36" s="74">
        <v>5.4</v>
      </c>
      <c r="K36" s="128">
        <v>93.4549450549451</v>
      </c>
      <c r="L36" s="128">
        <v>62</v>
      </c>
      <c r="M36" s="74">
        <v>0</v>
      </c>
      <c r="N36" s="128">
        <v>62</v>
      </c>
      <c r="O36" s="74">
        <v>60</v>
      </c>
      <c r="P36" s="74">
        <v>3.5</v>
      </c>
      <c r="Q36" s="128">
        <v>63.5</v>
      </c>
      <c r="R36" s="74">
        <v>60</v>
      </c>
      <c r="S36" s="74">
        <v>28.67</v>
      </c>
      <c r="T36" s="128">
        <v>88.67</v>
      </c>
      <c r="U36" s="110">
        <v>89.9497087912088</v>
      </c>
      <c r="V36" s="38">
        <v>32</v>
      </c>
      <c r="W36" s="38">
        <v>31</v>
      </c>
      <c r="X36" s="44" t="s">
        <v>38</v>
      </c>
      <c r="Y36" s="38">
        <v>83</v>
      </c>
      <c r="Z36" s="45" t="s">
        <v>48</v>
      </c>
      <c r="AA36" s="45"/>
      <c r="AB36" s="76"/>
      <c r="AC36" s="77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  <c r="GS36" s="75"/>
      <c r="GT36" s="75"/>
      <c r="GU36" s="75"/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5"/>
      <c r="IB36" s="75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5"/>
      <c r="IQ36" s="75"/>
      <c r="IR36" s="75"/>
      <c r="IS36" s="75"/>
      <c r="IT36" s="75"/>
    </row>
    <row r="37" s="60" customFormat="1" customHeight="1" spans="1:254">
      <c r="A37" s="38" t="s">
        <v>34</v>
      </c>
      <c r="B37" s="38" t="s">
        <v>84</v>
      </c>
      <c r="C37" s="39">
        <v>2024</v>
      </c>
      <c r="D37" s="112" t="s">
        <v>85</v>
      </c>
      <c r="E37" s="111">
        <v>2407110204</v>
      </c>
      <c r="F37" s="128">
        <v>80</v>
      </c>
      <c r="G37" s="74">
        <v>14.35</v>
      </c>
      <c r="H37" s="128">
        <v>94.35</v>
      </c>
      <c r="I37" s="128">
        <v>86.8131868131868</v>
      </c>
      <c r="J37" s="74">
        <v>4</v>
      </c>
      <c r="K37" s="128">
        <v>90.8131868131868</v>
      </c>
      <c r="L37" s="128">
        <v>84.2</v>
      </c>
      <c r="M37" s="74">
        <v>0.75</v>
      </c>
      <c r="N37" s="128">
        <v>84.95</v>
      </c>
      <c r="O37" s="74">
        <v>60</v>
      </c>
      <c r="P37" s="74">
        <v>7.7</v>
      </c>
      <c r="Q37" s="128">
        <v>67.7</v>
      </c>
      <c r="R37" s="74">
        <v>60</v>
      </c>
      <c r="S37" s="74">
        <v>35</v>
      </c>
      <c r="T37" s="128">
        <v>95</v>
      </c>
      <c r="U37" s="110">
        <v>89.9273901098901</v>
      </c>
      <c r="V37" s="38">
        <v>33</v>
      </c>
      <c r="W37" s="38">
        <v>40</v>
      </c>
      <c r="X37" s="44" t="s">
        <v>38</v>
      </c>
      <c r="Y37" s="38">
        <v>83</v>
      </c>
      <c r="Z37" s="45" t="s">
        <v>48</v>
      </c>
      <c r="AA37" s="45"/>
      <c r="AB37" s="76"/>
      <c r="AC37" s="77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/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5"/>
      <c r="FO37" s="75"/>
      <c r="FP37" s="75"/>
      <c r="FQ37" s="75"/>
      <c r="FR37" s="75"/>
      <c r="FS37" s="75"/>
      <c r="FT37" s="75"/>
      <c r="FU37" s="75"/>
      <c r="FV37" s="75"/>
      <c r="FW37" s="75"/>
      <c r="FX37" s="75"/>
      <c r="FY37" s="75"/>
      <c r="FZ37" s="75"/>
      <c r="GA37" s="75"/>
      <c r="GB37" s="75"/>
      <c r="GC37" s="75"/>
      <c r="GD37" s="75"/>
      <c r="GE37" s="75"/>
      <c r="GF37" s="75"/>
      <c r="GG37" s="75"/>
      <c r="GH37" s="75"/>
      <c r="GI37" s="75"/>
      <c r="GJ37" s="75"/>
      <c r="GK37" s="75"/>
      <c r="GL37" s="75"/>
      <c r="GM37" s="75"/>
      <c r="GN37" s="75"/>
      <c r="GO37" s="75"/>
      <c r="GP37" s="75"/>
      <c r="GQ37" s="75"/>
      <c r="GR37" s="75"/>
      <c r="GS37" s="75"/>
      <c r="GT37" s="75"/>
      <c r="GU37" s="75"/>
      <c r="GV37" s="75"/>
      <c r="GW37" s="75"/>
      <c r="GX37" s="75"/>
      <c r="GY37" s="75"/>
      <c r="GZ37" s="75"/>
      <c r="HA37" s="75"/>
      <c r="HB37" s="75"/>
      <c r="HC37" s="75"/>
      <c r="HD37" s="75"/>
      <c r="HE37" s="75"/>
      <c r="HF37" s="75"/>
      <c r="HG37" s="75"/>
      <c r="HH37" s="75"/>
      <c r="HI37" s="75"/>
      <c r="HJ37" s="75"/>
      <c r="HK37" s="75"/>
      <c r="HL37" s="75"/>
      <c r="HM37" s="75"/>
      <c r="HN37" s="75"/>
      <c r="HO37" s="75"/>
      <c r="HP37" s="75"/>
      <c r="HQ37" s="75"/>
      <c r="HR37" s="75"/>
      <c r="HS37" s="75"/>
      <c r="HT37" s="75"/>
      <c r="HU37" s="75"/>
      <c r="HV37" s="75"/>
      <c r="HW37" s="75"/>
      <c r="HX37" s="75"/>
      <c r="HY37" s="75"/>
      <c r="HZ37" s="75"/>
      <c r="IA37" s="75"/>
      <c r="IB37" s="75"/>
      <c r="IC37" s="75"/>
      <c r="ID37" s="75"/>
      <c r="IE37" s="75"/>
      <c r="IF37" s="75"/>
      <c r="IG37" s="75"/>
      <c r="IH37" s="75"/>
      <c r="II37" s="75"/>
      <c r="IJ37" s="75"/>
      <c r="IK37" s="75"/>
      <c r="IL37" s="75"/>
      <c r="IM37" s="75"/>
      <c r="IN37" s="75"/>
      <c r="IO37" s="75"/>
      <c r="IP37" s="75"/>
      <c r="IQ37" s="75"/>
      <c r="IR37" s="75"/>
      <c r="IS37" s="75"/>
      <c r="IT37" s="75"/>
    </row>
    <row r="38" s="58" customFormat="1" customHeight="1" spans="1:254">
      <c r="A38" s="38" t="s">
        <v>34</v>
      </c>
      <c r="B38" s="38" t="s">
        <v>84</v>
      </c>
      <c r="C38" s="39">
        <v>2024</v>
      </c>
      <c r="D38" s="38" t="s">
        <v>87</v>
      </c>
      <c r="E38" s="45">
        <v>2407110179</v>
      </c>
      <c r="F38" s="73">
        <v>80</v>
      </c>
      <c r="G38" s="74">
        <v>10</v>
      </c>
      <c r="H38" s="73">
        <f t="shared" ref="H38:H43" si="18">F38+G38</f>
        <v>90</v>
      </c>
      <c r="I38" s="73">
        <v>90.2857142857143</v>
      </c>
      <c r="J38" s="74">
        <v>4</v>
      </c>
      <c r="K38" s="73">
        <f t="shared" ref="K38:K43" si="19">I38+J38</f>
        <v>94.2857142857143</v>
      </c>
      <c r="L38" s="73">
        <v>60</v>
      </c>
      <c r="M38" s="74">
        <v>0</v>
      </c>
      <c r="N38" s="73">
        <f t="shared" ref="N38:N43" si="20">L38+M38</f>
        <v>60</v>
      </c>
      <c r="O38" s="74">
        <v>60</v>
      </c>
      <c r="P38" s="74">
        <v>3.3</v>
      </c>
      <c r="Q38" s="73">
        <f t="shared" ref="Q38:Q43" si="21">O38+P38</f>
        <v>63.3</v>
      </c>
      <c r="R38" s="74">
        <v>60</v>
      </c>
      <c r="S38" s="74">
        <v>18.845</v>
      </c>
      <c r="T38" s="73">
        <f t="shared" ref="T38:T43" si="22">R38+S38</f>
        <v>78.845</v>
      </c>
      <c r="U38" s="41">
        <f t="shared" ref="U38:U43" si="23">H38*0.1+K38*0.75+N38*0.05+Q38*0.05+T38*0.05</f>
        <v>89.8215357142857</v>
      </c>
      <c r="V38" s="38">
        <v>34</v>
      </c>
      <c r="W38" s="38">
        <v>10</v>
      </c>
      <c r="X38" s="44" t="s">
        <v>38</v>
      </c>
      <c r="Y38" s="38">
        <v>83</v>
      </c>
      <c r="Z38" s="45"/>
      <c r="AA38" s="45"/>
      <c r="AB38" s="76"/>
      <c r="AC38" s="77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  <c r="IO38" s="62"/>
      <c r="IP38" s="62"/>
      <c r="IQ38" s="62"/>
      <c r="IR38" s="62"/>
      <c r="IS38" s="62"/>
      <c r="IT38" s="62"/>
    </row>
    <row r="39" s="58" customFormat="1" customHeight="1" spans="1:254">
      <c r="A39" s="38" t="s">
        <v>34</v>
      </c>
      <c r="B39" s="38" t="s">
        <v>84</v>
      </c>
      <c r="C39" s="39">
        <v>2024</v>
      </c>
      <c r="D39" s="38" t="s">
        <v>87</v>
      </c>
      <c r="E39" s="45">
        <v>2407110165</v>
      </c>
      <c r="F39" s="73">
        <v>80</v>
      </c>
      <c r="G39" s="133">
        <v>12.5</v>
      </c>
      <c r="H39" s="73">
        <f t="shared" si="18"/>
        <v>92.5</v>
      </c>
      <c r="I39" s="134">
        <v>86.9450549450549</v>
      </c>
      <c r="J39" s="133">
        <v>5.2</v>
      </c>
      <c r="K39" s="73">
        <f t="shared" si="19"/>
        <v>92.1450549450549</v>
      </c>
      <c r="L39" s="73">
        <v>83.25</v>
      </c>
      <c r="M39" s="133">
        <v>0</v>
      </c>
      <c r="N39" s="73">
        <f t="shared" si="20"/>
        <v>83.25</v>
      </c>
      <c r="O39" s="133">
        <v>60</v>
      </c>
      <c r="P39" s="133">
        <v>4.9</v>
      </c>
      <c r="Q39" s="73">
        <f t="shared" si="21"/>
        <v>64.9</v>
      </c>
      <c r="R39" s="133">
        <v>60</v>
      </c>
      <c r="S39" s="133">
        <v>21</v>
      </c>
      <c r="T39" s="73">
        <f t="shared" si="22"/>
        <v>81</v>
      </c>
      <c r="U39" s="41">
        <f t="shared" si="23"/>
        <v>89.8162912087912</v>
      </c>
      <c r="V39" s="38">
        <v>35</v>
      </c>
      <c r="W39" s="38">
        <v>38</v>
      </c>
      <c r="X39" s="44" t="s">
        <v>38</v>
      </c>
      <c r="Y39" s="38">
        <v>83</v>
      </c>
      <c r="Z39" s="45"/>
      <c r="AA39" s="45"/>
      <c r="AB39" s="76"/>
      <c r="AC39" s="77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</row>
    <row r="40" s="58" customFormat="1" customHeight="1" spans="1:254">
      <c r="A40" s="38" t="s">
        <v>34</v>
      </c>
      <c r="B40" s="38" t="s">
        <v>84</v>
      </c>
      <c r="C40" s="39">
        <v>2024</v>
      </c>
      <c r="D40" s="38" t="s">
        <v>87</v>
      </c>
      <c r="E40" s="45">
        <v>2407110174</v>
      </c>
      <c r="F40" s="73">
        <v>80</v>
      </c>
      <c r="G40" s="133">
        <v>8</v>
      </c>
      <c r="H40" s="73">
        <f t="shared" si="18"/>
        <v>88</v>
      </c>
      <c r="I40" s="134">
        <v>88.2417582417582</v>
      </c>
      <c r="J40" s="133">
        <v>3</v>
      </c>
      <c r="K40" s="73">
        <f t="shared" si="19"/>
        <v>91.2417582417582</v>
      </c>
      <c r="L40" s="73">
        <v>85.4</v>
      </c>
      <c r="M40" s="133">
        <v>0</v>
      </c>
      <c r="N40" s="73">
        <f t="shared" si="20"/>
        <v>85.4</v>
      </c>
      <c r="O40" s="133">
        <v>60</v>
      </c>
      <c r="P40" s="133">
        <v>4.1</v>
      </c>
      <c r="Q40" s="73">
        <f t="shared" si="21"/>
        <v>64.1</v>
      </c>
      <c r="R40" s="133">
        <v>60</v>
      </c>
      <c r="S40" s="133">
        <v>34.5</v>
      </c>
      <c r="T40" s="73">
        <f t="shared" si="22"/>
        <v>94.5</v>
      </c>
      <c r="U40" s="41">
        <f t="shared" si="23"/>
        <v>89.4313186813186</v>
      </c>
      <c r="V40" s="38">
        <v>36</v>
      </c>
      <c r="W40" s="38">
        <v>29</v>
      </c>
      <c r="X40" s="44" t="s">
        <v>38</v>
      </c>
      <c r="Y40" s="38">
        <v>83</v>
      </c>
      <c r="Z40" s="45"/>
      <c r="AA40" s="45"/>
      <c r="AB40" s="76"/>
      <c r="AC40" s="77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</row>
    <row r="41" s="58" customFormat="1" customHeight="1" spans="1:254">
      <c r="A41" s="38" t="s">
        <v>34</v>
      </c>
      <c r="B41" s="38" t="s">
        <v>84</v>
      </c>
      <c r="C41" s="39">
        <v>2024</v>
      </c>
      <c r="D41" s="38" t="s">
        <v>87</v>
      </c>
      <c r="E41" s="45">
        <v>2407110162</v>
      </c>
      <c r="F41" s="73">
        <v>80</v>
      </c>
      <c r="G41" s="133">
        <v>14</v>
      </c>
      <c r="H41" s="73">
        <f t="shared" si="18"/>
        <v>94</v>
      </c>
      <c r="I41" s="134">
        <v>87.4175824175824</v>
      </c>
      <c r="J41" s="133">
        <v>3</v>
      </c>
      <c r="K41" s="73">
        <f t="shared" si="19"/>
        <v>90.4175824175824</v>
      </c>
      <c r="L41" s="73">
        <v>83.85</v>
      </c>
      <c r="M41" s="133">
        <v>0</v>
      </c>
      <c r="N41" s="73">
        <f t="shared" si="20"/>
        <v>83.85</v>
      </c>
      <c r="O41" s="133">
        <v>60</v>
      </c>
      <c r="P41" s="133">
        <v>17.5</v>
      </c>
      <c r="Q41" s="73">
        <f t="shared" si="21"/>
        <v>77.5</v>
      </c>
      <c r="R41" s="133">
        <v>60</v>
      </c>
      <c r="S41" s="133">
        <v>19.77</v>
      </c>
      <c r="T41" s="73">
        <f t="shared" si="22"/>
        <v>79.77</v>
      </c>
      <c r="U41" s="41">
        <f t="shared" si="23"/>
        <v>89.2691868131868</v>
      </c>
      <c r="V41" s="38">
        <v>37</v>
      </c>
      <c r="W41" s="38">
        <v>34</v>
      </c>
      <c r="X41" s="44" t="s">
        <v>38</v>
      </c>
      <c r="Y41" s="38">
        <v>83</v>
      </c>
      <c r="Z41" s="45"/>
      <c r="AA41" s="45"/>
      <c r="AB41" s="76"/>
      <c r="AC41" s="77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</row>
    <row r="42" s="58" customFormat="1" customHeight="1" spans="1:254">
      <c r="A42" s="38" t="s">
        <v>34</v>
      </c>
      <c r="B42" s="38" t="s">
        <v>84</v>
      </c>
      <c r="C42" s="39">
        <v>2024</v>
      </c>
      <c r="D42" s="38" t="s">
        <v>87</v>
      </c>
      <c r="E42" s="45">
        <v>2407110186</v>
      </c>
      <c r="F42" s="73">
        <v>80</v>
      </c>
      <c r="G42" s="133">
        <v>15.4</v>
      </c>
      <c r="H42" s="73">
        <f t="shared" si="18"/>
        <v>95.4</v>
      </c>
      <c r="I42" s="134">
        <v>87.7582417582418</v>
      </c>
      <c r="J42" s="133">
        <v>3</v>
      </c>
      <c r="K42" s="73">
        <f t="shared" si="19"/>
        <v>90.7582417582418</v>
      </c>
      <c r="L42" s="73">
        <v>78.3</v>
      </c>
      <c r="M42" s="133">
        <v>0</v>
      </c>
      <c r="N42" s="73">
        <f t="shared" si="20"/>
        <v>78.3</v>
      </c>
      <c r="O42" s="133">
        <v>60</v>
      </c>
      <c r="P42" s="133">
        <v>3.3</v>
      </c>
      <c r="Q42" s="73">
        <f t="shared" si="21"/>
        <v>63.3</v>
      </c>
      <c r="R42" s="133">
        <v>60</v>
      </c>
      <c r="S42" s="133">
        <v>24</v>
      </c>
      <c r="T42" s="73">
        <f t="shared" si="22"/>
        <v>84</v>
      </c>
      <c r="U42" s="41">
        <f t="shared" si="23"/>
        <v>88.8886813186814</v>
      </c>
      <c r="V42" s="38">
        <v>38</v>
      </c>
      <c r="W42" s="38">
        <v>32</v>
      </c>
      <c r="X42" s="44" t="s">
        <v>38</v>
      </c>
      <c r="Y42" s="38">
        <v>83</v>
      </c>
      <c r="Z42" s="45"/>
      <c r="AA42" s="45"/>
      <c r="AB42" s="76"/>
      <c r="AC42" s="77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  <c r="IP42" s="62"/>
      <c r="IQ42" s="62"/>
      <c r="IR42" s="62"/>
      <c r="IS42" s="62"/>
      <c r="IT42" s="62"/>
    </row>
    <row r="43" s="58" customFormat="1" customHeight="1" spans="1:254">
      <c r="A43" s="38" t="s">
        <v>34</v>
      </c>
      <c r="B43" s="38" t="s">
        <v>84</v>
      </c>
      <c r="C43" s="39">
        <v>2024</v>
      </c>
      <c r="D43" s="38" t="s">
        <v>87</v>
      </c>
      <c r="E43" s="45">
        <v>2407110188</v>
      </c>
      <c r="F43" s="73">
        <v>80</v>
      </c>
      <c r="G43" s="133">
        <v>16</v>
      </c>
      <c r="H43" s="73">
        <f t="shared" si="18"/>
        <v>96</v>
      </c>
      <c r="I43" s="134">
        <v>88.4615384615385</v>
      </c>
      <c r="J43" s="133">
        <v>3</v>
      </c>
      <c r="K43" s="73">
        <f t="shared" si="19"/>
        <v>91.4615384615385</v>
      </c>
      <c r="L43" s="73">
        <v>74.35</v>
      </c>
      <c r="M43" s="133">
        <v>0</v>
      </c>
      <c r="N43" s="73">
        <f t="shared" si="20"/>
        <v>74.35</v>
      </c>
      <c r="O43" s="133">
        <v>60</v>
      </c>
      <c r="P43" s="133">
        <v>2.3</v>
      </c>
      <c r="Q43" s="73">
        <f t="shared" si="21"/>
        <v>62.3</v>
      </c>
      <c r="R43" s="133">
        <v>60</v>
      </c>
      <c r="S43" s="133">
        <v>17</v>
      </c>
      <c r="T43" s="73">
        <f t="shared" si="22"/>
        <v>77</v>
      </c>
      <c r="U43" s="41">
        <f t="shared" si="23"/>
        <v>88.8786538461539</v>
      </c>
      <c r="V43" s="38">
        <v>39</v>
      </c>
      <c r="W43" s="38">
        <v>26</v>
      </c>
      <c r="X43" s="44" t="s">
        <v>38</v>
      </c>
      <c r="Y43" s="38">
        <v>83</v>
      </c>
      <c r="Z43" s="45"/>
      <c r="AA43" s="45"/>
      <c r="AB43" s="76"/>
      <c r="AC43" s="77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  <c r="IJ43" s="62"/>
      <c r="IK43" s="62"/>
      <c r="IL43" s="62"/>
      <c r="IM43" s="62"/>
      <c r="IN43" s="62"/>
      <c r="IO43" s="62"/>
      <c r="IP43" s="62"/>
      <c r="IQ43" s="62"/>
      <c r="IR43" s="62"/>
      <c r="IS43" s="62"/>
      <c r="IT43" s="62"/>
    </row>
    <row r="44" s="58" customFormat="1" customHeight="1" spans="1:254">
      <c r="A44" s="38" t="s">
        <v>34</v>
      </c>
      <c r="B44" s="38" t="s">
        <v>84</v>
      </c>
      <c r="C44" s="39">
        <v>2024</v>
      </c>
      <c r="D44" s="108" t="s">
        <v>85</v>
      </c>
      <c r="E44" s="106">
        <v>2407110218</v>
      </c>
      <c r="F44" s="135">
        <v>80</v>
      </c>
      <c r="G44" s="136">
        <v>12.7</v>
      </c>
      <c r="H44" s="135">
        <v>92.7</v>
      </c>
      <c r="I44" s="135">
        <v>85.3516483516484</v>
      </c>
      <c r="J44" s="136">
        <v>4.5</v>
      </c>
      <c r="K44" s="135">
        <v>89.8516483516484</v>
      </c>
      <c r="L44" s="135">
        <v>83.55</v>
      </c>
      <c r="M44" s="136">
        <v>0</v>
      </c>
      <c r="N44" s="135">
        <v>83.55</v>
      </c>
      <c r="O44" s="136">
        <v>60</v>
      </c>
      <c r="P44" s="136">
        <v>3.5</v>
      </c>
      <c r="Q44" s="135">
        <v>63.5</v>
      </c>
      <c r="R44" s="136">
        <v>59</v>
      </c>
      <c r="S44" s="136">
        <v>26.5</v>
      </c>
      <c r="T44" s="135">
        <v>85.5</v>
      </c>
      <c r="U44" s="105">
        <v>88.2862362637363</v>
      </c>
      <c r="V44" s="38">
        <v>40</v>
      </c>
      <c r="W44" s="38">
        <v>49</v>
      </c>
      <c r="X44" s="44" t="s">
        <v>38</v>
      </c>
      <c r="Y44" s="38">
        <v>83</v>
      </c>
      <c r="Z44" s="45"/>
      <c r="AA44" s="45" t="s">
        <v>88</v>
      </c>
      <c r="AB44" s="76"/>
      <c r="AC44" s="77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</row>
    <row r="45" s="58" customFormat="1" customHeight="1" spans="1:254">
      <c r="A45" s="38" t="s">
        <v>34</v>
      </c>
      <c r="B45" s="38" t="s">
        <v>84</v>
      </c>
      <c r="C45" s="39">
        <v>2024</v>
      </c>
      <c r="D45" s="108" t="s">
        <v>85</v>
      </c>
      <c r="E45" s="106">
        <v>2407110012</v>
      </c>
      <c r="F45" s="135">
        <v>80</v>
      </c>
      <c r="G45" s="136">
        <v>11.75</v>
      </c>
      <c r="H45" s="135">
        <v>91.75</v>
      </c>
      <c r="I45" s="135">
        <v>84.1868131868132</v>
      </c>
      <c r="J45" s="136">
        <v>4.5</v>
      </c>
      <c r="K45" s="135">
        <v>88.6868131868132</v>
      </c>
      <c r="L45" s="135">
        <v>85.9</v>
      </c>
      <c r="M45" s="136">
        <v>0</v>
      </c>
      <c r="N45" s="135">
        <v>85.9</v>
      </c>
      <c r="O45" s="136">
        <v>60</v>
      </c>
      <c r="P45" s="136">
        <v>10.1</v>
      </c>
      <c r="Q45" s="135">
        <v>70.1</v>
      </c>
      <c r="R45" s="136">
        <v>60</v>
      </c>
      <c r="S45" s="136">
        <v>25</v>
      </c>
      <c r="T45" s="135">
        <v>85</v>
      </c>
      <c r="U45" s="105">
        <v>87.7401098901099</v>
      </c>
      <c r="V45" s="38">
        <v>41</v>
      </c>
      <c r="W45" s="38">
        <v>55</v>
      </c>
      <c r="X45" s="44" t="s">
        <v>38</v>
      </c>
      <c r="Y45" s="38">
        <v>83</v>
      </c>
      <c r="Z45" s="45"/>
      <c r="AA45" s="45"/>
      <c r="AB45" s="76"/>
      <c r="AC45" s="77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</row>
    <row r="46" s="58" customFormat="1" customHeight="1" spans="1:254">
      <c r="A46" s="38" t="s">
        <v>34</v>
      </c>
      <c r="B46" s="38" t="s">
        <v>84</v>
      </c>
      <c r="C46" s="39">
        <v>2024</v>
      </c>
      <c r="D46" s="108" t="s">
        <v>85</v>
      </c>
      <c r="E46" s="106">
        <v>2407110205</v>
      </c>
      <c r="F46" s="135">
        <v>80</v>
      </c>
      <c r="G46" s="136">
        <v>13</v>
      </c>
      <c r="H46" s="135">
        <v>93</v>
      </c>
      <c r="I46" s="135">
        <v>84.4725274725275</v>
      </c>
      <c r="J46" s="136">
        <v>2.7</v>
      </c>
      <c r="K46" s="135">
        <v>87.1725274725275</v>
      </c>
      <c r="L46" s="135">
        <v>88.8</v>
      </c>
      <c r="M46" s="136">
        <v>0</v>
      </c>
      <c r="N46" s="135">
        <v>88.8</v>
      </c>
      <c r="O46" s="136">
        <v>60</v>
      </c>
      <c r="P46" s="136">
        <v>14.1</v>
      </c>
      <c r="Q46" s="135">
        <v>74.1</v>
      </c>
      <c r="R46" s="136">
        <v>60</v>
      </c>
      <c r="S46" s="136">
        <v>31.5</v>
      </c>
      <c r="T46" s="135">
        <v>91.5</v>
      </c>
      <c r="U46" s="105">
        <v>87.3993956043956</v>
      </c>
      <c r="V46" s="38">
        <v>42</v>
      </c>
      <c r="W46" s="38">
        <v>53</v>
      </c>
      <c r="X46" s="44" t="s">
        <v>38</v>
      </c>
      <c r="Y46" s="38">
        <v>83</v>
      </c>
      <c r="Z46" s="45"/>
      <c r="AA46" s="45"/>
      <c r="AB46" s="76"/>
      <c r="AC46" s="77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2"/>
      <c r="IR46" s="62"/>
      <c r="IS46" s="62"/>
      <c r="IT46" s="62"/>
    </row>
    <row r="47" s="58" customFormat="1" customHeight="1" spans="1:254">
      <c r="A47" s="38" t="s">
        <v>34</v>
      </c>
      <c r="B47" s="38" t="s">
        <v>84</v>
      </c>
      <c r="C47" s="39">
        <v>2024</v>
      </c>
      <c r="D47" s="108" t="s">
        <v>85</v>
      </c>
      <c r="E47" s="106">
        <v>2332110337</v>
      </c>
      <c r="F47" s="135">
        <v>80</v>
      </c>
      <c r="G47" s="136">
        <v>10</v>
      </c>
      <c r="H47" s="135">
        <v>90</v>
      </c>
      <c r="I47" s="135">
        <v>85.5714285714286</v>
      </c>
      <c r="J47" s="136">
        <v>3</v>
      </c>
      <c r="K47" s="135">
        <v>88.5714285714286</v>
      </c>
      <c r="L47" s="135">
        <v>81.3</v>
      </c>
      <c r="M47" s="136">
        <v>0</v>
      </c>
      <c r="N47" s="135">
        <v>81.3</v>
      </c>
      <c r="O47" s="136">
        <v>60</v>
      </c>
      <c r="P47" s="136">
        <v>6.4</v>
      </c>
      <c r="Q47" s="135">
        <v>66.4</v>
      </c>
      <c r="R47" s="136">
        <v>60</v>
      </c>
      <c r="S47" s="136">
        <v>28.34</v>
      </c>
      <c r="T47" s="135">
        <v>88.34</v>
      </c>
      <c r="U47" s="105">
        <v>87.2305714285714</v>
      </c>
      <c r="V47" s="38">
        <v>43</v>
      </c>
      <c r="W47" s="38">
        <v>47</v>
      </c>
      <c r="X47" s="44" t="s">
        <v>38</v>
      </c>
      <c r="Y47" s="38">
        <v>83</v>
      </c>
      <c r="Z47" s="45"/>
      <c r="AA47" s="45"/>
      <c r="AB47" s="76"/>
      <c r="AC47" s="77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</row>
    <row r="48" s="58" customFormat="1" customHeight="1" spans="1:254">
      <c r="A48" s="38" t="s">
        <v>34</v>
      </c>
      <c r="B48" s="38" t="s">
        <v>84</v>
      </c>
      <c r="C48" s="39">
        <v>2024</v>
      </c>
      <c r="D48" s="38" t="s">
        <v>87</v>
      </c>
      <c r="E48" s="45">
        <v>2406110104</v>
      </c>
      <c r="F48" s="73">
        <v>80</v>
      </c>
      <c r="G48" s="74">
        <v>10.7</v>
      </c>
      <c r="H48" s="73">
        <f t="shared" ref="H48:H54" si="24">F48+G48</f>
        <v>90.7</v>
      </c>
      <c r="I48" s="73">
        <v>86.5494505494506</v>
      </c>
      <c r="J48" s="74">
        <v>3</v>
      </c>
      <c r="K48" s="73">
        <f t="shared" ref="K48:K54" si="25">I48+J48</f>
        <v>89.5494505494506</v>
      </c>
      <c r="L48" s="73">
        <v>78.55</v>
      </c>
      <c r="M48" s="74">
        <v>0</v>
      </c>
      <c r="N48" s="73">
        <f t="shared" ref="N48:N54" si="26">L48+M48</f>
        <v>78.55</v>
      </c>
      <c r="O48" s="74">
        <v>60</v>
      </c>
      <c r="P48" s="74">
        <v>4.9</v>
      </c>
      <c r="Q48" s="73">
        <f t="shared" ref="Q48:Q54" si="27">O48+P48</f>
        <v>64.9</v>
      </c>
      <c r="R48" s="74">
        <v>60</v>
      </c>
      <c r="S48" s="74">
        <v>15.5</v>
      </c>
      <c r="T48" s="73">
        <f t="shared" ref="T48:T54" si="28">R48+S48</f>
        <v>75.5</v>
      </c>
      <c r="U48" s="41">
        <f t="shared" ref="U48:U54" si="29">H48*0.1+K48*0.75+N48*0.05+Q48*0.05+T48*0.05</f>
        <v>87.1795879120879</v>
      </c>
      <c r="V48" s="38">
        <v>44</v>
      </c>
      <c r="W48" s="38">
        <v>41</v>
      </c>
      <c r="X48" s="44" t="s">
        <v>38</v>
      </c>
      <c r="Y48" s="38">
        <v>83</v>
      </c>
      <c r="Z48" s="45"/>
      <c r="AA48" s="45"/>
      <c r="AB48" s="76"/>
      <c r="AC48" s="77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</row>
    <row r="49" s="61" customFormat="1" ht="14" customHeight="1" spans="1:254">
      <c r="A49" s="38" t="s">
        <v>34</v>
      </c>
      <c r="B49" s="38" t="s">
        <v>84</v>
      </c>
      <c r="C49" s="39">
        <v>2024</v>
      </c>
      <c r="D49" s="38" t="s">
        <v>87</v>
      </c>
      <c r="E49" s="45">
        <v>2407110190</v>
      </c>
      <c r="F49" s="73">
        <v>80</v>
      </c>
      <c r="G49" s="74">
        <v>14.5</v>
      </c>
      <c r="H49" s="73">
        <f t="shared" si="24"/>
        <v>94.5</v>
      </c>
      <c r="I49" s="73">
        <v>85.4725274725275</v>
      </c>
      <c r="J49" s="74">
        <v>3</v>
      </c>
      <c r="K49" s="73">
        <f t="shared" si="25"/>
        <v>88.4725274725275</v>
      </c>
      <c r="L49" s="73">
        <v>76.15</v>
      </c>
      <c r="M49" s="74">
        <v>0</v>
      </c>
      <c r="N49" s="73">
        <f t="shared" si="26"/>
        <v>76.15</v>
      </c>
      <c r="O49" s="74">
        <v>60</v>
      </c>
      <c r="P49" s="74">
        <v>4.9</v>
      </c>
      <c r="Q49" s="73">
        <f t="shared" si="27"/>
        <v>64.9</v>
      </c>
      <c r="R49" s="74">
        <v>60</v>
      </c>
      <c r="S49" s="74">
        <v>25.5</v>
      </c>
      <c r="T49" s="73">
        <f t="shared" si="28"/>
        <v>85.5</v>
      </c>
      <c r="U49" s="41">
        <f t="shared" si="29"/>
        <v>87.1318956043956</v>
      </c>
      <c r="V49" s="38">
        <v>45</v>
      </c>
      <c r="W49" s="38">
        <v>48</v>
      </c>
      <c r="X49" s="44" t="s">
        <v>38</v>
      </c>
      <c r="Y49" s="38">
        <v>83</v>
      </c>
      <c r="Z49" s="45"/>
      <c r="AA49" s="45"/>
      <c r="AB49" s="76"/>
      <c r="AC49" s="77"/>
    </row>
    <row r="50" s="61" customFormat="1" customHeight="1" spans="1:254">
      <c r="A50" s="38" t="s">
        <v>34</v>
      </c>
      <c r="B50" s="38" t="s">
        <v>84</v>
      </c>
      <c r="C50" s="39">
        <v>2024</v>
      </c>
      <c r="D50" s="108" t="s">
        <v>85</v>
      </c>
      <c r="E50" s="106">
        <v>2309110281</v>
      </c>
      <c r="F50" s="135">
        <v>80</v>
      </c>
      <c r="G50" s="136">
        <v>11.5</v>
      </c>
      <c r="H50" s="135">
        <v>91.5</v>
      </c>
      <c r="I50" s="135">
        <v>87.1208791208791</v>
      </c>
      <c r="J50" s="136">
        <v>2</v>
      </c>
      <c r="K50" s="135">
        <v>89.1208791208791</v>
      </c>
      <c r="L50" s="135">
        <v>83.25</v>
      </c>
      <c r="M50" s="136">
        <v>0</v>
      </c>
      <c r="N50" s="135">
        <v>83.25</v>
      </c>
      <c r="O50" s="136">
        <v>60</v>
      </c>
      <c r="P50" s="136">
        <v>2.5</v>
      </c>
      <c r="Q50" s="135">
        <v>62.5</v>
      </c>
      <c r="R50" s="136">
        <v>60</v>
      </c>
      <c r="S50" s="136">
        <v>12.6</v>
      </c>
      <c r="T50" s="135">
        <v>72.6</v>
      </c>
      <c r="U50" s="105">
        <v>86.9081593406593</v>
      </c>
      <c r="V50" s="38">
        <v>46</v>
      </c>
      <c r="W50" s="38">
        <v>35</v>
      </c>
      <c r="X50" s="44" t="s">
        <v>38</v>
      </c>
      <c r="Y50" s="38">
        <v>83</v>
      </c>
      <c r="Z50" s="45"/>
      <c r="AA50" s="45"/>
      <c r="AB50" s="76"/>
      <c r="AC50" s="77"/>
    </row>
    <row r="51" s="58" customFormat="1" customHeight="1" spans="1:254">
      <c r="A51" s="38" t="s">
        <v>34</v>
      </c>
      <c r="B51" s="38" t="s">
        <v>84</v>
      </c>
      <c r="C51" s="39">
        <v>2024</v>
      </c>
      <c r="D51" s="38" t="s">
        <v>87</v>
      </c>
      <c r="E51" s="45">
        <v>2407110037</v>
      </c>
      <c r="F51" s="73">
        <v>80</v>
      </c>
      <c r="G51" s="74">
        <v>12</v>
      </c>
      <c r="H51" s="73">
        <f t="shared" si="24"/>
        <v>92</v>
      </c>
      <c r="I51" s="73">
        <v>85.7692307692308</v>
      </c>
      <c r="J51" s="74">
        <v>3</v>
      </c>
      <c r="K51" s="73">
        <f t="shared" si="25"/>
        <v>88.7692307692308</v>
      </c>
      <c r="L51" s="73">
        <v>60</v>
      </c>
      <c r="M51" s="74">
        <v>0</v>
      </c>
      <c r="N51" s="73">
        <f t="shared" si="26"/>
        <v>60</v>
      </c>
      <c r="O51" s="74">
        <v>60</v>
      </c>
      <c r="P51" s="74">
        <v>8.1</v>
      </c>
      <c r="Q51" s="73">
        <f t="shared" si="27"/>
        <v>68.1</v>
      </c>
      <c r="R51" s="74">
        <v>60</v>
      </c>
      <c r="S51" s="74">
        <v>32</v>
      </c>
      <c r="T51" s="73">
        <f t="shared" si="28"/>
        <v>92</v>
      </c>
      <c r="U51" s="41">
        <f t="shared" si="29"/>
        <v>86.7819230769231</v>
      </c>
      <c r="V51" s="38">
        <v>47</v>
      </c>
      <c r="W51" s="38">
        <v>45</v>
      </c>
      <c r="X51" s="44" t="s">
        <v>38</v>
      </c>
      <c r="Y51" s="38">
        <v>83</v>
      </c>
      <c r="Z51" s="45"/>
      <c r="AA51" s="45"/>
      <c r="AB51" s="76"/>
      <c r="AC51" s="77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  <c r="IO51" s="62"/>
      <c r="IP51" s="62"/>
      <c r="IQ51" s="62"/>
      <c r="IR51" s="62"/>
      <c r="IS51" s="62"/>
      <c r="IT51" s="62"/>
    </row>
    <row r="52" s="58" customFormat="1" customHeight="1" spans="1:254">
      <c r="A52" s="38" t="s">
        <v>34</v>
      </c>
      <c r="B52" s="38" t="s">
        <v>84</v>
      </c>
      <c r="C52" s="39">
        <v>2024</v>
      </c>
      <c r="D52" s="38" t="s">
        <v>87</v>
      </c>
      <c r="E52" s="45">
        <v>2407110180</v>
      </c>
      <c r="F52" s="73">
        <v>80</v>
      </c>
      <c r="G52" s="74">
        <v>8.5</v>
      </c>
      <c r="H52" s="73">
        <f t="shared" si="24"/>
        <v>88.5</v>
      </c>
      <c r="I52" s="73">
        <v>86</v>
      </c>
      <c r="J52" s="74">
        <v>3</v>
      </c>
      <c r="K52" s="73">
        <f t="shared" si="25"/>
        <v>89</v>
      </c>
      <c r="L52" s="73">
        <v>81.7</v>
      </c>
      <c r="M52" s="74">
        <v>0</v>
      </c>
      <c r="N52" s="73">
        <f t="shared" si="26"/>
        <v>81.7</v>
      </c>
      <c r="O52" s="74">
        <v>60</v>
      </c>
      <c r="P52" s="74">
        <v>3.9</v>
      </c>
      <c r="Q52" s="73">
        <f t="shared" si="27"/>
        <v>63.9</v>
      </c>
      <c r="R52" s="74">
        <v>60</v>
      </c>
      <c r="S52" s="74">
        <v>17.5</v>
      </c>
      <c r="T52" s="73">
        <f t="shared" si="28"/>
        <v>77.5</v>
      </c>
      <c r="U52" s="41">
        <f t="shared" si="29"/>
        <v>86.755</v>
      </c>
      <c r="V52" s="38">
        <v>48</v>
      </c>
      <c r="W52" s="38">
        <v>44</v>
      </c>
      <c r="X52" s="44" t="s">
        <v>38</v>
      </c>
      <c r="Y52" s="38">
        <v>83</v>
      </c>
      <c r="Z52" s="45"/>
      <c r="AA52" s="45"/>
      <c r="AB52" s="76"/>
      <c r="AC52" s="77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  <c r="IO52" s="62"/>
      <c r="IP52" s="62"/>
      <c r="IQ52" s="62"/>
      <c r="IR52" s="62"/>
      <c r="IS52" s="62"/>
      <c r="IT52" s="62"/>
    </row>
    <row r="53" s="58" customFormat="1" customHeight="1" spans="1:254">
      <c r="A53" s="38" t="s">
        <v>34</v>
      </c>
      <c r="B53" s="38" t="s">
        <v>84</v>
      </c>
      <c r="C53" s="39">
        <v>2024</v>
      </c>
      <c r="D53" s="38" t="s">
        <v>87</v>
      </c>
      <c r="E53" s="45">
        <v>2306110299</v>
      </c>
      <c r="F53" s="73">
        <v>80</v>
      </c>
      <c r="G53" s="74">
        <v>10</v>
      </c>
      <c r="H53" s="73">
        <f t="shared" si="24"/>
        <v>90</v>
      </c>
      <c r="I53" s="73">
        <v>88.0879120879121</v>
      </c>
      <c r="J53" s="74">
        <v>2</v>
      </c>
      <c r="K53" s="73">
        <f t="shared" si="25"/>
        <v>90.0879120879121</v>
      </c>
      <c r="L53" s="73">
        <v>75.15</v>
      </c>
      <c r="M53" s="74">
        <v>0</v>
      </c>
      <c r="N53" s="73">
        <f t="shared" si="26"/>
        <v>75.15</v>
      </c>
      <c r="O53" s="74">
        <v>50</v>
      </c>
      <c r="P53" s="74">
        <v>3.3</v>
      </c>
      <c r="Q53" s="73">
        <f t="shared" si="27"/>
        <v>53.3</v>
      </c>
      <c r="R53" s="74">
        <v>60</v>
      </c>
      <c r="S53" s="74">
        <v>11</v>
      </c>
      <c r="T53" s="73">
        <f t="shared" si="28"/>
        <v>71</v>
      </c>
      <c r="U53" s="41">
        <f t="shared" si="29"/>
        <v>86.5384340659341</v>
      </c>
      <c r="V53" s="38">
        <v>49</v>
      </c>
      <c r="W53" s="38">
        <v>30</v>
      </c>
      <c r="X53" s="44" t="s">
        <v>38</v>
      </c>
      <c r="Y53" s="38">
        <v>83</v>
      </c>
      <c r="Z53" s="45"/>
      <c r="AA53" s="45"/>
      <c r="AB53" s="76"/>
      <c r="AC53" s="77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  <c r="IO53" s="62"/>
      <c r="IP53" s="62"/>
      <c r="IQ53" s="62"/>
      <c r="IR53" s="62"/>
      <c r="IS53" s="62"/>
      <c r="IT53" s="62"/>
    </row>
    <row r="54" s="58" customFormat="1" customHeight="1" spans="1:254">
      <c r="A54" s="38" t="s">
        <v>34</v>
      </c>
      <c r="B54" s="38" t="s">
        <v>84</v>
      </c>
      <c r="C54" s="39">
        <v>2024</v>
      </c>
      <c r="D54" s="38" t="s">
        <v>87</v>
      </c>
      <c r="E54" s="45">
        <v>2407110182</v>
      </c>
      <c r="F54" s="73">
        <v>80</v>
      </c>
      <c r="G54" s="74">
        <v>10</v>
      </c>
      <c r="H54" s="73">
        <f t="shared" si="24"/>
        <v>90</v>
      </c>
      <c r="I54" s="73">
        <v>86.0989010989011</v>
      </c>
      <c r="J54" s="74">
        <v>3</v>
      </c>
      <c r="K54" s="73">
        <f t="shared" si="25"/>
        <v>89.0989010989011</v>
      </c>
      <c r="L54" s="73">
        <v>77.75</v>
      </c>
      <c r="M54" s="74">
        <v>0</v>
      </c>
      <c r="N54" s="73">
        <f t="shared" si="26"/>
        <v>77.75</v>
      </c>
      <c r="O54" s="74">
        <v>50</v>
      </c>
      <c r="P54" s="74">
        <v>5.5</v>
      </c>
      <c r="Q54" s="73">
        <f t="shared" si="27"/>
        <v>55.5</v>
      </c>
      <c r="R54" s="74">
        <v>60</v>
      </c>
      <c r="S54" s="74">
        <v>17.4</v>
      </c>
      <c r="T54" s="73">
        <f t="shared" si="28"/>
        <v>77.4</v>
      </c>
      <c r="U54" s="41">
        <f t="shared" si="29"/>
        <v>86.3566758241758</v>
      </c>
      <c r="V54" s="38">
        <v>50</v>
      </c>
      <c r="W54" s="38">
        <v>43</v>
      </c>
      <c r="X54" s="44" t="s">
        <v>38</v>
      </c>
      <c r="Y54" s="38">
        <v>83</v>
      </c>
      <c r="Z54" s="45"/>
      <c r="AA54" s="45"/>
      <c r="AB54" s="76"/>
      <c r="AC54" s="77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  <c r="IK54" s="62"/>
      <c r="IL54" s="62"/>
      <c r="IM54" s="62"/>
      <c r="IN54" s="62"/>
      <c r="IO54" s="62"/>
      <c r="IP54" s="62"/>
      <c r="IQ54" s="62"/>
      <c r="IR54" s="62"/>
      <c r="IS54" s="62"/>
      <c r="IT54" s="62"/>
    </row>
    <row r="55" s="58" customFormat="1" customHeight="1" spans="1:254">
      <c r="A55" s="38" t="s">
        <v>34</v>
      </c>
      <c r="B55" s="38" t="s">
        <v>84</v>
      </c>
      <c r="C55" s="39">
        <v>2024</v>
      </c>
      <c r="D55" s="108" t="s">
        <v>85</v>
      </c>
      <c r="E55" s="106">
        <v>2407110210</v>
      </c>
      <c r="F55" s="135">
        <v>80</v>
      </c>
      <c r="G55" s="136">
        <v>12.3</v>
      </c>
      <c r="H55" s="135">
        <v>92.3</v>
      </c>
      <c r="I55" s="135">
        <v>83.2747252747253</v>
      </c>
      <c r="J55" s="136">
        <v>4.1</v>
      </c>
      <c r="K55" s="135">
        <v>87.3747252747253</v>
      </c>
      <c r="L55" s="135">
        <v>83.25</v>
      </c>
      <c r="M55" s="136">
        <v>0.1</v>
      </c>
      <c r="N55" s="135">
        <v>83.35</v>
      </c>
      <c r="O55" s="136">
        <v>60</v>
      </c>
      <c r="P55" s="136">
        <v>1.5</v>
      </c>
      <c r="Q55" s="135">
        <v>61.5</v>
      </c>
      <c r="R55" s="136">
        <v>60</v>
      </c>
      <c r="S55" s="136">
        <v>25.1</v>
      </c>
      <c r="T55" s="135">
        <v>85.1</v>
      </c>
      <c r="U55" s="105">
        <v>86.258543956044</v>
      </c>
      <c r="V55" s="38">
        <v>51</v>
      </c>
      <c r="W55" s="38">
        <v>61</v>
      </c>
      <c r="X55" s="44" t="s">
        <v>38</v>
      </c>
      <c r="Y55" s="38">
        <v>83</v>
      </c>
      <c r="Z55" s="45"/>
      <c r="AA55" s="45"/>
      <c r="AB55" s="76"/>
      <c r="AC55" s="77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  <c r="IK55" s="62"/>
      <c r="IL55" s="62"/>
      <c r="IM55" s="62"/>
      <c r="IN55" s="62"/>
      <c r="IO55" s="62"/>
      <c r="IP55" s="62"/>
      <c r="IQ55" s="62"/>
      <c r="IR55" s="62"/>
      <c r="IS55" s="62"/>
      <c r="IT55" s="62"/>
    </row>
    <row r="56" s="58" customFormat="1" customHeight="1" spans="1:254">
      <c r="A56" s="38" t="s">
        <v>34</v>
      </c>
      <c r="B56" s="38" t="s">
        <v>84</v>
      </c>
      <c r="C56" s="39">
        <v>2024</v>
      </c>
      <c r="D56" s="38" t="s">
        <v>87</v>
      </c>
      <c r="E56" s="45">
        <v>2407110187</v>
      </c>
      <c r="F56" s="73">
        <v>80</v>
      </c>
      <c r="G56" s="74">
        <v>13.25</v>
      </c>
      <c r="H56" s="73">
        <f t="shared" ref="H56:H60" si="30">F56+G56</f>
        <v>93.25</v>
      </c>
      <c r="I56" s="73">
        <v>85.043956043956</v>
      </c>
      <c r="J56" s="74">
        <v>3</v>
      </c>
      <c r="K56" s="73">
        <f t="shared" ref="K56:K60" si="31">I56+J56</f>
        <v>88.043956043956</v>
      </c>
      <c r="L56" s="73">
        <v>71.8</v>
      </c>
      <c r="M56" s="74">
        <v>0</v>
      </c>
      <c r="N56" s="73">
        <f t="shared" ref="N56:N60" si="32">L56+M56</f>
        <v>71.8</v>
      </c>
      <c r="O56" s="74">
        <v>60</v>
      </c>
      <c r="P56" s="74">
        <v>2.3</v>
      </c>
      <c r="Q56" s="73">
        <f t="shared" ref="Q56:Q60" si="33">O56+P56</f>
        <v>62.3</v>
      </c>
      <c r="R56" s="74">
        <v>60</v>
      </c>
      <c r="S56" s="74">
        <v>21.5</v>
      </c>
      <c r="T56" s="73">
        <f t="shared" ref="T56:T60" si="34">R56+S56</f>
        <v>81.5</v>
      </c>
      <c r="U56" s="41">
        <f t="shared" ref="U56:U60" si="35">H56*0.1+K56*0.75+N56*0.05+Q56*0.05+T56*0.05</f>
        <v>86.137967032967</v>
      </c>
      <c r="V56" s="38">
        <v>52</v>
      </c>
      <c r="W56" s="38">
        <v>50</v>
      </c>
      <c r="X56" s="44" t="s">
        <v>38</v>
      </c>
      <c r="Y56" s="38">
        <v>83</v>
      </c>
      <c r="Z56" s="45"/>
      <c r="AA56" s="45"/>
      <c r="AB56" s="76"/>
      <c r="AC56" s="77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  <c r="IO56" s="62"/>
      <c r="IP56" s="62"/>
      <c r="IQ56" s="62"/>
      <c r="IR56" s="62"/>
      <c r="IS56" s="62"/>
      <c r="IT56" s="62"/>
    </row>
    <row r="57" s="58" customFormat="1" customHeight="1" spans="1:254">
      <c r="A57" s="38" t="s">
        <v>34</v>
      </c>
      <c r="B57" s="38" t="s">
        <v>84</v>
      </c>
      <c r="C57" s="39">
        <v>2024</v>
      </c>
      <c r="D57" s="38" t="s">
        <v>87</v>
      </c>
      <c r="E57" s="45">
        <v>2407110192</v>
      </c>
      <c r="F57" s="73">
        <v>80</v>
      </c>
      <c r="G57" s="74">
        <v>12.35</v>
      </c>
      <c r="H57" s="73">
        <f t="shared" si="30"/>
        <v>92.35</v>
      </c>
      <c r="I57" s="73">
        <v>83.4945054945055</v>
      </c>
      <c r="J57" s="74">
        <v>3</v>
      </c>
      <c r="K57" s="73">
        <f t="shared" si="31"/>
        <v>86.4945054945055</v>
      </c>
      <c r="L57" s="73">
        <v>71.45</v>
      </c>
      <c r="M57" s="74">
        <v>0</v>
      </c>
      <c r="N57" s="73">
        <f t="shared" si="32"/>
        <v>71.45</v>
      </c>
      <c r="O57" s="74">
        <v>60</v>
      </c>
      <c r="P57" s="74">
        <v>14.3</v>
      </c>
      <c r="Q57" s="73">
        <f t="shared" si="33"/>
        <v>74.3</v>
      </c>
      <c r="R57" s="74">
        <v>60</v>
      </c>
      <c r="S57" s="74">
        <v>33.5</v>
      </c>
      <c r="T57" s="73">
        <f t="shared" si="34"/>
        <v>93.5</v>
      </c>
      <c r="U57" s="41">
        <f t="shared" si="35"/>
        <v>86.0683791208791</v>
      </c>
      <c r="V57" s="38">
        <v>53</v>
      </c>
      <c r="W57" s="38">
        <v>59</v>
      </c>
      <c r="X57" s="44" t="s">
        <v>38</v>
      </c>
      <c r="Y57" s="38">
        <v>83</v>
      </c>
      <c r="Z57" s="45"/>
      <c r="AA57" s="45"/>
      <c r="AB57" s="76"/>
      <c r="AC57" s="77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  <c r="IK57" s="62"/>
      <c r="IL57" s="62"/>
      <c r="IM57" s="62"/>
      <c r="IN57" s="62"/>
      <c r="IO57" s="62"/>
      <c r="IP57" s="62"/>
      <c r="IQ57" s="62"/>
      <c r="IR57" s="62"/>
      <c r="IS57" s="62"/>
      <c r="IT57" s="62"/>
    </row>
    <row r="58" s="58" customFormat="1" customHeight="1" spans="1:254">
      <c r="A58" s="38" t="s">
        <v>34</v>
      </c>
      <c r="B58" s="38" t="s">
        <v>84</v>
      </c>
      <c r="C58" s="39">
        <v>2024</v>
      </c>
      <c r="D58" s="108" t="s">
        <v>85</v>
      </c>
      <c r="E58" s="106">
        <v>2407110199</v>
      </c>
      <c r="F58" s="135">
        <v>80</v>
      </c>
      <c r="G58" s="136">
        <v>14.7</v>
      </c>
      <c r="H58" s="135">
        <v>94.7</v>
      </c>
      <c r="I58" s="135">
        <v>81.4505494505494</v>
      </c>
      <c r="J58" s="136">
        <v>4</v>
      </c>
      <c r="K58" s="135">
        <v>85.4505494505494</v>
      </c>
      <c r="L58" s="135">
        <v>79.75</v>
      </c>
      <c r="M58" s="136">
        <v>0.25</v>
      </c>
      <c r="N58" s="135">
        <v>80</v>
      </c>
      <c r="O58" s="136">
        <v>60</v>
      </c>
      <c r="P58" s="136">
        <v>7.2</v>
      </c>
      <c r="Q58" s="135">
        <v>67.2</v>
      </c>
      <c r="R58" s="136">
        <v>60</v>
      </c>
      <c r="S58" s="136">
        <v>40</v>
      </c>
      <c r="T58" s="135">
        <v>100</v>
      </c>
      <c r="U58" s="105">
        <v>85.9179120879121</v>
      </c>
      <c r="V58" s="38">
        <v>54</v>
      </c>
      <c r="W58" s="38">
        <v>72</v>
      </c>
      <c r="X58" s="44" t="s">
        <v>38</v>
      </c>
      <c r="Y58" s="38">
        <v>83</v>
      </c>
      <c r="Z58" s="45"/>
      <c r="AA58" s="45"/>
      <c r="AB58" s="76"/>
      <c r="AC58" s="77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  <c r="IO58" s="62"/>
      <c r="IP58" s="62"/>
      <c r="IQ58" s="62"/>
      <c r="IR58" s="62"/>
      <c r="IS58" s="62"/>
      <c r="IT58" s="62"/>
    </row>
    <row r="59" s="58" customFormat="1" customHeight="1" spans="1:254">
      <c r="A59" s="38" t="s">
        <v>34</v>
      </c>
      <c r="B59" s="38" t="s">
        <v>84</v>
      </c>
      <c r="C59" s="39">
        <v>2024</v>
      </c>
      <c r="D59" s="108" t="s">
        <v>85</v>
      </c>
      <c r="E59" s="106">
        <v>2407110215</v>
      </c>
      <c r="F59" s="135">
        <v>80</v>
      </c>
      <c r="G59" s="136">
        <v>12</v>
      </c>
      <c r="H59" s="135">
        <v>92</v>
      </c>
      <c r="I59" s="135">
        <v>83.6263736263736</v>
      </c>
      <c r="J59" s="136">
        <v>4</v>
      </c>
      <c r="K59" s="135">
        <v>87.6263736263736</v>
      </c>
      <c r="L59" s="135">
        <v>82.25</v>
      </c>
      <c r="M59" s="136">
        <v>0</v>
      </c>
      <c r="N59" s="135">
        <v>82.25</v>
      </c>
      <c r="O59" s="136">
        <v>60</v>
      </c>
      <c r="P59" s="136">
        <v>4.5</v>
      </c>
      <c r="Q59" s="135">
        <v>64.5</v>
      </c>
      <c r="R59" s="136">
        <v>50</v>
      </c>
      <c r="S59" s="136">
        <v>22.5</v>
      </c>
      <c r="T59" s="135">
        <v>72.5</v>
      </c>
      <c r="U59" s="105">
        <v>85.8822802197802</v>
      </c>
      <c r="V59" s="38">
        <v>55</v>
      </c>
      <c r="W59" s="38">
        <v>58</v>
      </c>
      <c r="X59" s="44" t="s">
        <v>38</v>
      </c>
      <c r="Y59" s="38">
        <v>83</v>
      </c>
      <c r="Z59" s="45"/>
      <c r="AA59" s="45"/>
      <c r="AB59" s="76"/>
      <c r="AC59" s="77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  <c r="IK59" s="62"/>
      <c r="IL59" s="62"/>
      <c r="IM59" s="62"/>
      <c r="IN59" s="62"/>
      <c r="IO59" s="62"/>
      <c r="IP59" s="62"/>
      <c r="IQ59" s="62"/>
      <c r="IR59" s="62"/>
      <c r="IS59" s="62"/>
      <c r="IT59" s="62"/>
    </row>
    <row r="60" s="58" customFormat="1" customHeight="1" spans="1:254">
      <c r="A60" s="38" t="s">
        <v>34</v>
      </c>
      <c r="B60" s="38" t="s">
        <v>84</v>
      </c>
      <c r="C60" s="39">
        <v>2024</v>
      </c>
      <c r="D60" s="38" t="s">
        <v>87</v>
      </c>
      <c r="E60" s="45">
        <v>2407110153</v>
      </c>
      <c r="F60" s="73">
        <v>80</v>
      </c>
      <c r="G60" s="74">
        <v>11.5</v>
      </c>
      <c r="H60" s="73">
        <f t="shared" si="30"/>
        <v>91.5</v>
      </c>
      <c r="I60" s="73">
        <v>82.7362637362637</v>
      </c>
      <c r="J60" s="74">
        <v>5</v>
      </c>
      <c r="K60" s="73">
        <f t="shared" si="31"/>
        <v>87.7362637362637</v>
      </c>
      <c r="L60" s="73">
        <v>76.35</v>
      </c>
      <c r="M60" s="74">
        <v>0</v>
      </c>
      <c r="N60" s="73">
        <f t="shared" si="32"/>
        <v>76.35</v>
      </c>
      <c r="O60" s="74">
        <v>60</v>
      </c>
      <c r="P60" s="74">
        <v>4.3</v>
      </c>
      <c r="Q60" s="73">
        <f t="shared" si="33"/>
        <v>64.3</v>
      </c>
      <c r="R60" s="74">
        <v>60</v>
      </c>
      <c r="S60" s="74">
        <v>9</v>
      </c>
      <c r="T60" s="73">
        <f t="shared" si="34"/>
        <v>69</v>
      </c>
      <c r="U60" s="41">
        <f t="shared" si="35"/>
        <v>85.4346978021978</v>
      </c>
      <c r="V60" s="38">
        <v>56</v>
      </c>
      <c r="W60" s="38">
        <v>66</v>
      </c>
      <c r="X60" s="44" t="s">
        <v>38</v>
      </c>
      <c r="Y60" s="38">
        <v>83</v>
      </c>
      <c r="Z60" s="45"/>
      <c r="AA60" s="45"/>
      <c r="AB60" s="76"/>
      <c r="AC60" s="77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  <c r="IK60" s="62"/>
      <c r="IL60" s="62"/>
      <c r="IM60" s="62"/>
      <c r="IN60" s="62"/>
      <c r="IO60" s="62"/>
      <c r="IP60" s="62"/>
      <c r="IQ60" s="62"/>
      <c r="IR60" s="62"/>
      <c r="IS60" s="62"/>
      <c r="IT60" s="62"/>
    </row>
    <row r="61" s="58" customFormat="1" customHeight="1" spans="1:254">
      <c r="A61" s="38" t="s">
        <v>34</v>
      </c>
      <c r="B61" s="38" t="s">
        <v>84</v>
      </c>
      <c r="C61" s="39">
        <v>2024</v>
      </c>
      <c r="D61" s="108" t="s">
        <v>85</v>
      </c>
      <c r="E61" s="106">
        <v>2407110214</v>
      </c>
      <c r="F61" s="135">
        <v>80</v>
      </c>
      <c r="G61" s="136">
        <v>12.1</v>
      </c>
      <c r="H61" s="135">
        <v>92.1</v>
      </c>
      <c r="I61" s="135">
        <v>84.4395604395604</v>
      </c>
      <c r="J61" s="136">
        <v>3</v>
      </c>
      <c r="K61" s="135">
        <v>87.4395604395604</v>
      </c>
      <c r="L61" s="135">
        <v>78.2</v>
      </c>
      <c r="M61" s="136">
        <v>0</v>
      </c>
      <c r="N61" s="135">
        <v>78.2</v>
      </c>
      <c r="O61" s="136">
        <v>60</v>
      </c>
      <c r="P61" s="136">
        <v>1.5</v>
      </c>
      <c r="Q61" s="135">
        <v>61.5</v>
      </c>
      <c r="R61" s="136">
        <v>60</v>
      </c>
      <c r="S61" s="136">
        <v>12</v>
      </c>
      <c r="T61" s="135">
        <v>72</v>
      </c>
      <c r="U61" s="105">
        <v>85.3746703296703</v>
      </c>
      <c r="V61" s="38">
        <v>57</v>
      </c>
      <c r="W61" s="38">
        <v>54</v>
      </c>
      <c r="X61" s="44" t="s">
        <v>38</v>
      </c>
      <c r="Y61" s="38">
        <v>83</v>
      </c>
      <c r="Z61" s="45"/>
      <c r="AA61" s="45"/>
      <c r="AB61" s="76"/>
      <c r="AC61" s="77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  <c r="IK61" s="62"/>
      <c r="IL61" s="62"/>
      <c r="IM61" s="62"/>
      <c r="IN61" s="62"/>
      <c r="IO61" s="62"/>
      <c r="IP61" s="62"/>
      <c r="IQ61" s="62"/>
      <c r="IR61" s="62"/>
      <c r="IS61" s="62"/>
      <c r="IT61" s="62"/>
    </row>
    <row r="62" s="58" customFormat="1" customHeight="1" spans="1:254">
      <c r="A62" s="38" t="s">
        <v>34</v>
      </c>
      <c r="B62" s="38" t="s">
        <v>84</v>
      </c>
      <c r="C62" s="39">
        <v>2024</v>
      </c>
      <c r="D62" s="108" t="s">
        <v>85</v>
      </c>
      <c r="E62" s="106">
        <v>2407110212</v>
      </c>
      <c r="F62" s="135">
        <v>80</v>
      </c>
      <c r="G62" s="137">
        <v>15.2</v>
      </c>
      <c r="H62" s="135">
        <v>95.2</v>
      </c>
      <c r="I62" s="138">
        <v>82.7582417582418</v>
      </c>
      <c r="J62" s="137">
        <v>3</v>
      </c>
      <c r="K62" s="135">
        <v>85.7582417582418</v>
      </c>
      <c r="L62" s="135">
        <v>74.95</v>
      </c>
      <c r="M62" s="136">
        <v>0</v>
      </c>
      <c r="N62" s="135">
        <v>74.95</v>
      </c>
      <c r="O62" s="136">
        <v>60</v>
      </c>
      <c r="P62" s="137">
        <v>3.5</v>
      </c>
      <c r="Q62" s="135">
        <v>63.5</v>
      </c>
      <c r="R62" s="136">
        <v>60</v>
      </c>
      <c r="S62" s="137">
        <v>26.6</v>
      </c>
      <c r="T62" s="135">
        <v>86.6</v>
      </c>
      <c r="U62" s="105">
        <v>85.0911813186813</v>
      </c>
      <c r="V62" s="38">
        <v>58</v>
      </c>
      <c r="W62" s="38">
        <v>65</v>
      </c>
      <c r="X62" s="44" t="s">
        <v>38</v>
      </c>
      <c r="Y62" s="38">
        <v>83</v>
      </c>
      <c r="Z62" s="45"/>
      <c r="AA62" s="45"/>
      <c r="AB62" s="76"/>
      <c r="AC62" s="77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  <c r="IK62" s="62"/>
      <c r="IL62" s="62"/>
      <c r="IM62" s="62"/>
      <c r="IN62" s="62"/>
      <c r="IO62" s="62"/>
      <c r="IP62" s="62"/>
      <c r="IQ62" s="62"/>
      <c r="IR62" s="62"/>
      <c r="IS62" s="62"/>
      <c r="IT62" s="62"/>
    </row>
    <row r="63" s="58" customFormat="1" customHeight="1" spans="1:254">
      <c r="A63" s="38" t="s">
        <v>34</v>
      </c>
      <c r="B63" s="38" t="s">
        <v>84</v>
      </c>
      <c r="C63" s="39">
        <v>2024</v>
      </c>
      <c r="D63" s="38" t="s">
        <v>87</v>
      </c>
      <c r="E63" s="45">
        <v>2334110157</v>
      </c>
      <c r="F63" s="73">
        <v>80</v>
      </c>
      <c r="G63" s="129">
        <v>10</v>
      </c>
      <c r="H63" s="73">
        <f t="shared" ref="H63:H69" si="36">F63+G63</f>
        <v>90</v>
      </c>
      <c r="I63" s="131">
        <v>85.7362637362637</v>
      </c>
      <c r="J63" s="129">
        <v>2</v>
      </c>
      <c r="K63" s="73">
        <f t="shared" ref="K63:K69" si="37">I63+J63</f>
        <v>87.7362637362637</v>
      </c>
      <c r="L63" s="73">
        <v>78.85</v>
      </c>
      <c r="M63" s="74">
        <v>0</v>
      </c>
      <c r="N63" s="73">
        <f t="shared" ref="N63:N69" si="38">L63+M63</f>
        <v>78.85</v>
      </c>
      <c r="O63" s="74">
        <v>50</v>
      </c>
      <c r="P63" s="129">
        <v>3.3</v>
      </c>
      <c r="Q63" s="73">
        <f t="shared" ref="Q63:Q69" si="39">O63+P63</f>
        <v>53.3</v>
      </c>
      <c r="R63" s="74">
        <v>60</v>
      </c>
      <c r="S63" s="129">
        <v>11.5</v>
      </c>
      <c r="T63" s="73">
        <f t="shared" ref="T63:T69" si="40">R63+S63</f>
        <v>71.5</v>
      </c>
      <c r="U63" s="41">
        <f t="shared" ref="U63:U69" si="41">H63*0.1+K63*0.75+N63*0.05+Q63*0.05+T63*0.05</f>
        <v>84.9846978021978</v>
      </c>
      <c r="V63" s="38">
        <v>59</v>
      </c>
      <c r="W63" s="38">
        <v>46</v>
      </c>
      <c r="X63" s="44" t="s">
        <v>38</v>
      </c>
      <c r="Y63" s="38">
        <v>83</v>
      </c>
      <c r="Z63" s="45"/>
      <c r="AA63" s="45"/>
      <c r="AB63" s="76"/>
      <c r="AC63" s="77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  <c r="IK63" s="62"/>
      <c r="IL63" s="62"/>
      <c r="IM63" s="62"/>
      <c r="IN63" s="62"/>
      <c r="IO63" s="62"/>
      <c r="IP63" s="62"/>
      <c r="IQ63" s="62"/>
      <c r="IR63" s="62"/>
      <c r="IS63" s="62"/>
      <c r="IT63" s="62"/>
    </row>
    <row r="64" s="58" customFormat="1" customHeight="1" spans="1:254">
      <c r="A64" s="38" t="s">
        <v>34</v>
      </c>
      <c r="B64" s="38" t="s">
        <v>84</v>
      </c>
      <c r="C64" s="39">
        <v>2024</v>
      </c>
      <c r="D64" s="108" t="s">
        <v>85</v>
      </c>
      <c r="E64" s="106">
        <v>2407110223</v>
      </c>
      <c r="F64" s="135">
        <v>80</v>
      </c>
      <c r="G64" s="137">
        <v>11.5</v>
      </c>
      <c r="H64" s="135">
        <v>91.5</v>
      </c>
      <c r="I64" s="138">
        <v>83.7912087912088</v>
      </c>
      <c r="J64" s="137">
        <v>1</v>
      </c>
      <c r="K64" s="135">
        <v>84.7912087912088</v>
      </c>
      <c r="L64" s="135">
        <v>83.15</v>
      </c>
      <c r="M64" s="136">
        <v>0</v>
      </c>
      <c r="N64" s="135">
        <v>83.15</v>
      </c>
      <c r="O64" s="136">
        <v>60</v>
      </c>
      <c r="P64" s="137">
        <v>8.9</v>
      </c>
      <c r="Q64" s="135">
        <v>68.9</v>
      </c>
      <c r="R64" s="136">
        <v>60</v>
      </c>
      <c r="S64" s="137">
        <v>32</v>
      </c>
      <c r="T64" s="135">
        <v>92</v>
      </c>
      <c r="U64" s="105">
        <v>84.9459065934066</v>
      </c>
      <c r="V64" s="38">
        <v>60</v>
      </c>
      <c r="W64" s="38">
        <v>57</v>
      </c>
      <c r="X64" s="44" t="s">
        <v>38</v>
      </c>
      <c r="Y64" s="38">
        <v>83</v>
      </c>
      <c r="Z64" s="45"/>
      <c r="AA64" s="45"/>
      <c r="AB64" s="76"/>
      <c r="AC64" s="77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  <c r="IK64" s="62"/>
      <c r="IL64" s="62"/>
      <c r="IM64" s="62"/>
      <c r="IN64" s="62"/>
      <c r="IO64" s="62"/>
      <c r="IP64" s="62"/>
      <c r="IQ64" s="62"/>
      <c r="IR64" s="62"/>
      <c r="IS64" s="62"/>
      <c r="IT64" s="62"/>
    </row>
    <row r="65" s="58" customFormat="1" customHeight="1" spans="1:254">
      <c r="A65" s="38" t="s">
        <v>34</v>
      </c>
      <c r="B65" s="38" t="s">
        <v>84</v>
      </c>
      <c r="C65" s="39">
        <v>2024</v>
      </c>
      <c r="D65" s="108" t="s">
        <v>85</v>
      </c>
      <c r="E65" s="106">
        <v>2407110211</v>
      </c>
      <c r="F65" s="135">
        <v>80</v>
      </c>
      <c r="G65" s="137">
        <v>10</v>
      </c>
      <c r="H65" s="135">
        <v>90</v>
      </c>
      <c r="I65" s="138">
        <v>84.9010989010989</v>
      </c>
      <c r="J65" s="137">
        <v>3</v>
      </c>
      <c r="K65" s="135">
        <v>87.9010989010989</v>
      </c>
      <c r="L65" s="135">
        <v>72.05</v>
      </c>
      <c r="M65" s="136">
        <v>0</v>
      </c>
      <c r="N65" s="135">
        <v>72.05</v>
      </c>
      <c r="O65" s="136">
        <v>60</v>
      </c>
      <c r="P65" s="137">
        <v>1.5</v>
      </c>
      <c r="Q65" s="135">
        <v>61.5</v>
      </c>
      <c r="R65" s="136">
        <v>50</v>
      </c>
      <c r="S65" s="137">
        <v>13</v>
      </c>
      <c r="T65" s="135">
        <v>63</v>
      </c>
      <c r="U65" s="105">
        <v>84.7533241758242</v>
      </c>
      <c r="V65" s="38">
        <v>61</v>
      </c>
      <c r="W65" s="38">
        <v>52</v>
      </c>
      <c r="X65" s="44" t="s">
        <v>38</v>
      </c>
      <c r="Y65" s="38">
        <v>83</v>
      </c>
      <c r="Z65" s="45"/>
      <c r="AA65" s="45"/>
      <c r="AB65" s="76"/>
      <c r="AC65" s="77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  <c r="IK65" s="62"/>
      <c r="IL65" s="62"/>
      <c r="IM65" s="62"/>
      <c r="IN65" s="62"/>
      <c r="IO65" s="62"/>
      <c r="IP65" s="62"/>
      <c r="IQ65" s="62"/>
      <c r="IR65" s="62"/>
      <c r="IS65" s="62"/>
      <c r="IT65" s="62"/>
    </row>
    <row r="66" s="58" customFormat="1" customHeight="1" spans="1:254">
      <c r="A66" s="38" t="s">
        <v>34</v>
      </c>
      <c r="B66" s="38" t="s">
        <v>84</v>
      </c>
      <c r="C66" s="39">
        <v>2024</v>
      </c>
      <c r="D66" s="108" t="s">
        <v>85</v>
      </c>
      <c r="E66" s="106">
        <v>2407110226</v>
      </c>
      <c r="F66" s="135">
        <v>80</v>
      </c>
      <c r="G66" s="137">
        <v>10</v>
      </c>
      <c r="H66" s="135">
        <v>90</v>
      </c>
      <c r="I66" s="138">
        <v>82.2967032967033</v>
      </c>
      <c r="J66" s="137">
        <v>3</v>
      </c>
      <c r="K66" s="135">
        <v>85.2967032967033</v>
      </c>
      <c r="L66" s="135">
        <v>82.1</v>
      </c>
      <c r="M66" s="136">
        <v>0</v>
      </c>
      <c r="N66" s="135">
        <v>82.1</v>
      </c>
      <c r="O66" s="136">
        <v>60</v>
      </c>
      <c r="P66" s="137">
        <v>4.9</v>
      </c>
      <c r="Q66" s="135">
        <v>64.9</v>
      </c>
      <c r="R66" s="136">
        <v>60</v>
      </c>
      <c r="S66" s="137">
        <v>28.54</v>
      </c>
      <c r="T66" s="135">
        <v>88.54</v>
      </c>
      <c r="U66" s="105">
        <v>84.7495274725275</v>
      </c>
      <c r="V66" s="38">
        <v>62</v>
      </c>
      <c r="W66" s="38">
        <v>68</v>
      </c>
      <c r="X66" s="44" t="s">
        <v>38</v>
      </c>
      <c r="Y66" s="38">
        <v>83</v>
      </c>
      <c r="Z66" s="45"/>
      <c r="AA66" s="45"/>
      <c r="AB66" s="76"/>
      <c r="AC66" s="77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  <c r="IK66" s="62"/>
      <c r="IL66" s="62"/>
      <c r="IM66" s="62"/>
      <c r="IN66" s="62"/>
      <c r="IO66" s="62"/>
      <c r="IP66" s="62"/>
      <c r="IQ66" s="62"/>
      <c r="IR66" s="62"/>
      <c r="IS66" s="62"/>
      <c r="IT66" s="62"/>
    </row>
    <row r="67" s="58" customFormat="1" customHeight="1" spans="1:254">
      <c r="A67" s="38" t="s">
        <v>34</v>
      </c>
      <c r="B67" s="38" t="s">
        <v>84</v>
      </c>
      <c r="C67" s="39">
        <v>2024</v>
      </c>
      <c r="D67" s="38" t="s">
        <v>87</v>
      </c>
      <c r="E67" s="45">
        <v>2407110173</v>
      </c>
      <c r="F67" s="73">
        <v>80</v>
      </c>
      <c r="G67" s="129">
        <v>11.05</v>
      </c>
      <c r="H67" s="73">
        <f t="shared" si="36"/>
        <v>91.05</v>
      </c>
      <c r="I67" s="131">
        <v>83.4175824175824</v>
      </c>
      <c r="J67" s="129">
        <v>3</v>
      </c>
      <c r="K67" s="73">
        <f t="shared" si="37"/>
        <v>86.4175824175824</v>
      </c>
      <c r="L67" s="73">
        <v>85.85</v>
      </c>
      <c r="M67" s="74">
        <v>0.75</v>
      </c>
      <c r="N67" s="73">
        <f t="shared" si="38"/>
        <v>86.6</v>
      </c>
      <c r="O67" s="74">
        <v>60</v>
      </c>
      <c r="P67" s="129">
        <v>4.3</v>
      </c>
      <c r="Q67" s="73">
        <f t="shared" si="39"/>
        <v>64.3</v>
      </c>
      <c r="R67" s="74">
        <v>50</v>
      </c>
      <c r="S67" s="129">
        <v>13</v>
      </c>
      <c r="T67" s="73">
        <f t="shared" si="40"/>
        <v>63</v>
      </c>
      <c r="U67" s="41">
        <f t="shared" si="41"/>
        <v>84.6131868131868</v>
      </c>
      <c r="V67" s="38">
        <v>63</v>
      </c>
      <c r="W67" s="38">
        <v>60</v>
      </c>
      <c r="X67" s="44" t="s">
        <v>38</v>
      </c>
      <c r="Y67" s="38">
        <v>83</v>
      </c>
      <c r="Z67" s="45"/>
      <c r="AA67" s="45"/>
      <c r="AB67" s="76"/>
      <c r="AC67" s="77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  <c r="IK67" s="62"/>
      <c r="IL67" s="62"/>
      <c r="IM67" s="62"/>
      <c r="IN67" s="62"/>
      <c r="IO67" s="62"/>
      <c r="IP67" s="62"/>
      <c r="IQ67" s="62"/>
      <c r="IR67" s="62"/>
      <c r="IS67" s="62"/>
      <c r="IT67" s="62"/>
    </row>
    <row r="68" s="58" customFormat="1" customHeight="1" spans="1:254">
      <c r="A68" s="38" t="s">
        <v>34</v>
      </c>
      <c r="B68" s="38" t="s">
        <v>84</v>
      </c>
      <c r="C68" s="39">
        <v>2024</v>
      </c>
      <c r="D68" s="38" t="s">
        <v>87</v>
      </c>
      <c r="E68" s="45">
        <v>2407110181</v>
      </c>
      <c r="F68" s="73">
        <v>80</v>
      </c>
      <c r="G68" s="129">
        <v>8.5</v>
      </c>
      <c r="H68" s="73">
        <f t="shared" si="36"/>
        <v>88.5</v>
      </c>
      <c r="I68" s="131">
        <v>84.032967032967</v>
      </c>
      <c r="J68" s="129">
        <v>3</v>
      </c>
      <c r="K68" s="73">
        <f t="shared" si="37"/>
        <v>87.032967032967</v>
      </c>
      <c r="L68" s="73">
        <v>75</v>
      </c>
      <c r="M68" s="74">
        <v>0</v>
      </c>
      <c r="N68" s="73">
        <f t="shared" si="38"/>
        <v>75</v>
      </c>
      <c r="O68" s="74">
        <v>60</v>
      </c>
      <c r="P68" s="129">
        <v>2.3</v>
      </c>
      <c r="Q68" s="73">
        <f t="shared" si="39"/>
        <v>62.3</v>
      </c>
      <c r="R68" s="74">
        <v>60</v>
      </c>
      <c r="S68" s="129">
        <v>11.5</v>
      </c>
      <c r="T68" s="73">
        <f t="shared" si="40"/>
        <v>71.5</v>
      </c>
      <c r="U68" s="41">
        <f t="shared" si="41"/>
        <v>84.5647252747252</v>
      </c>
      <c r="V68" s="38">
        <v>64</v>
      </c>
      <c r="W68" s="38">
        <v>56</v>
      </c>
      <c r="X68" s="44" t="s">
        <v>38</v>
      </c>
      <c r="Y68" s="38">
        <v>83</v>
      </c>
      <c r="Z68" s="45"/>
      <c r="AA68" s="45"/>
      <c r="AB68" s="76"/>
      <c r="AC68" s="77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  <c r="IK68" s="62"/>
      <c r="IL68" s="62"/>
      <c r="IM68" s="62"/>
      <c r="IN68" s="62"/>
      <c r="IO68" s="62"/>
      <c r="IP68" s="62"/>
      <c r="IQ68" s="62"/>
      <c r="IR68" s="62"/>
      <c r="IS68" s="62"/>
      <c r="IT68" s="62"/>
    </row>
    <row r="69" s="58" customFormat="1" customHeight="1" spans="1:254">
      <c r="A69" s="38" t="s">
        <v>34</v>
      </c>
      <c r="B69" s="38" t="s">
        <v>84</v>
      </c>
      <c r="C69" s="39">
        <v>2024</v>
      </c>
      <c r="D69" s="38" t="s">
        <v>87</v>
      </c>
      <c r="E69" s="45">
        <v>2407110189</v>
      </c>
      <c r="F69" s="73">
        <v>80</v>
      </c>
      <c r="G69" s="74">
        <v>10.9</v>
      </c>
      <c r="H69" s="73">
        <f t="shared" si="36"/>
        <v>90.9</v>
      </c>
      <c r="I69" s="73">
        <v>83.2747252747253</v>
      </c>
      <c r="J69" s="74">
        <v>2</v>
      </c>
      <c r="K69" s="73">
        <f t="shared" si="37"/>
        <v>85.2747252747253</v>
      </c>
      <c r="L69" s="73">
        <v>82</v>
      </c>
      <c r="M69" s="74">
        <v>0</v>
      </c>
      <c r="N69" s="73">
        <f t="shared" si="38"/>
        <v>82</v>
      </c>
      <c r="O69" s="74">
        <v>60</v>
      </c>
      <c r="P69" s="74">
        <v>3.1</v>
      </c>
      <c r="Q69" s="73">
        <f t="shared" si="39"/>
        <v>63.1</v>
      </c>
      <c r="R69" s="74">
        <v>60</v>
      </c>
      <c r="S69" s="74">
        <v>17.995</v>
      </c>
      <c r="T69" s="73">
        <f t="shared" si="40"/>
        <v>77.995</v>
      </c>
      <c r="U69" s="41">
        <f t="shared" si="41"/>
        <v>84.200793956044</v>
      </c>
      <c r="V69" s="38">
        <v>65</v>
      </c>
      <c r="W69" s="38">
        <v>62</v>
      </c>
      <c r="X69" s="44" t="s">
        <v>38</v>
      </c>
      <c r="Y69" s="38">
        <v>83</v>
      </c>
      <c r="Z69" s="45"/>
      <c r="AA69" s="45"/>
      <c r="AB69" s="76"/>
      <c r="AC69" s="77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  <c r="IK69" s="62"/>
      <c r="IL69" s="62"/>
      <c r="IM69" s="62"/>
      <c r="IN69" s="62"/>
      <c r="IO69" s="62"/>
      <c r="IP69" s="62"/>
      <c r="IQ69" s="62"/>
      <c r="IR69" s="62"/>
      <c r="IS69" s="62"/>
      <c r="IT69" s="62"/>
    </row>
    <row r="70" s="58" customFormat="1" customHeight="1" spans="1:254">
      <c r="A70" s="38" t="s">
        <v>34</v>
      </c>
      <c r="B70" s="38" t="s">
        <v>84</v>
      </c>
      <c r="C70" s="39">
        <v>2024</v>
      </c>
      <c r="D70" s="108" t="s">
        <v>85</v>
      </c>
      <c r="E70" s="106">
        <v>2407110222</v>
      </c>
      <c r="F70" s="135">
        <v>80</v>
      </c>
      <c r="G70" s="136">
        <v>10</v>
      </c>
      <c r="H70" s="135">
        <v>90</v>
      </c>
      <c r="I70" s="135">
        <v>85</v>
      </c>
      <c r="J70" s="136">
        <v>0</v>
      </c>
      <c r="K70" s="135">
        <v>85</v>
      </c>
      <c r="L70" s="135">
        <v>80.85</v>
      </c>
      <c r="M70" s="136">
        <v>0</v>
      </c>
      <c r="N70" s="135">
        <v>80.85</v>
      </c>
      <c r="O70" s="136">
        <v>60</v>
      </c>
      <c r="P70" s="136">
        <v>5.3</v>
      </c>
      <c r="Q70" s="135">
        <v>65.3</v>
      </c>
      <c r="R70" s="136">
        <v>60</v>
      </c>
      <c r="S70" s="136">
        <v>21.64</v>
      </c>
      <c r="T70" s="135">
        <v>81.64</v>
      </c>
      <c r="U70" s="105">
        <v>84.1395</v>
      </c>
      <c r="V70" s="38">
        <v>66</v>
      </c>
      <c r="W70" s="38">
        <v>51</v>
      </c>
      <c r="X70" s="44" t="s">
        <v>38</v>
      </c>
      <c r="Y70" s="38">
        <v>83</v>
      </c>
      <c r="Z70" s="45"/>
      <c r="AA70" s="45"/>
      <c r="AB70" s="76"/>
      <c r="AC70" s="77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  <c r="IK70" s="62"/>
      <c r="IL70" s="62"/>
      <c r="IM70" s="62"/>
      <c r="IN70" s="62"/>
      <c r="IO70" s="62"/>
      <c r="IP70" s="62"/>
      <c r="IQ70" s="62"/>
      <c r="IR70" s="62"/>
      <c r="IS70" s="62"/>
      <c r="IT70" s="62"/>
    </row>
    <row r="71" s="58" customFormat="1" customHeight="1" spans="1:254">
      <c r="A71" s="38" t="s">
        <v>34</v>
      </c>
      <c r="B71" s="38" t="s">
        <v>84</v>
      </c>
      <c r="C71" s="39">
        <v>2024</v>
      </c>
      <c r="D71" s="38" t="s">
        <v>87</v>
      </c>
      <c r="E71" s="45">
        <v>2407110185</v>
      </c>
      <c r="F71" s="73">
        <v>80</v>
      </c>
      <c r="G71" s="74">
        <v>17</v>
      </c>
      <c r="H71" s="73">
        <f t="shared" ref="H71:H74" si="42">F71+G71</f>
        <v>97</v>
      </c>
      <c r="I71" s="73">
        <v>80.3406593406593</v>
      </c>
      <c r="J71" s="74">
        <v>3</v>
      </c>
      <c r="K71" s="73">
        <f t="shared" ref="K71:K74" si="43">I71+J71</f>
        <v>83.3406593406593</v>
      </c>
      <c r="L71" s="73">
        <v>79.2</v>
      </c>
      <c r="M71" s="74">
        <v>0</v>
      </c>
      <c r="N71" s="73">
        <f t="shared" ref="N71:N74" si="44">L71+M71</f>
        <v>79.2</v>
      </c>
      <c r="O71" s="74">
        <v>60</v>
      </c>
      <c r="P71" s="74">
        <v>5.2</v>
      </c>
      <c r="Q71" s="73">
        <f t="shared" ref="Q71:Q74" si="45">O71+P71</f>
        <v>65.2</v>
      </c>
      <c r="R71" s="74">
        <v>60</v>
      </c>
      <c r="S71" s="74">
        <v>34</v>
      </c>
      <c r="T71" s="73">
        <f t="shared" ref="T71:T74" si="46">R71+S71</f>
        <v>94</v>
      </c>
      <c r="U71" s="41">
        <f t="shared" ref="U71:U74" si="47">H71*0.1+K71*0.75+N71*0.05+Q71*0.05+T71*0.05</f>
        <v>84.1254945054945</v>
      </c>
      <c r="V71" s="38">
        <v>67</v>
      </c>
      <c r="W71" s="38">
        <v>75</v>
      </c>
      <c r="X71" s="44" t="s">
        <v>38</v>
      </c>
      <c r="Y71" s="38">
        <v>83</v>
      </c>
      <c r="Z71" s="45"/>
      <c r="AA71" s="45"/>
      <c r="AB71" s="76"/>
      <c r="AC71" s="77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  <c r="IK71" s="62"/>
      <c r="IL71" s="62"/>
      <c r="IM71" s="62"/>
      <c r="IN71" s="62"/>
      <c r="IO71" s="62"/>
      <c r="IP71" s="62"/>
      <c r="IQ71" s="62"/>
      <c r="IR71" s="62"/>
      <c r="IS71" s="62"/>
      <c r="IT71" s="62"/>
    </row>
    <row r="72" s="58" customFormat="1" customHeight="1" spans="1:254">
      <c r="A72" s="38" t="s">
        <v>34</v>
      </c>
      <c r="B72" s="38" t="s">
        <v>84</v>
      </c>
      <c r="C72" s="39">
        <v>2024</v>
      </c>
      <c r="D72" s="38" t="s">
        <v>87</v>
      </c>
      <c r="E72" s="45">
        <v>2407110169</v>
      </c>
      <c r="F72" s="73">
        <v>80</v>
      </c>
      <c r="G72" s="74">
        <v>15.3</v>
      </c>
      <c r="H72" s="73">
        <f t="shared" si="42"/>
        <v>95.3</v>
      </c>
      <c r="I72" s="73">
        <v>82.8131868131868</v>
      </c>
      <c r="J72" s="74">
        <v>0.8</v>
      </c>
      <c r="K72" s="73">
        <f t="shared" si="43"/>
        <v>83.6131868131868</v>
      </c>
      <c r="L72" s="73">
        <v>69.85</v>
      </c>
      <c r="M72" s="74">
        <v>0</v>
      </c>
      <c r="N72" s="73">
        <f t="shared" si="44"/>
        <v>69.85</v>
      </c>
      <c r="O72" s="74">
        <v>60</v>
      </c>
      <c r="P72" s="74">
        <v>2.3</v>
      </c>
      <c r="Q72" s="73">
        <f t="shared" si="45"/>
        <v>62.3</v>
      </c>
      <c r="R72" s="74">
        <v>60</v>
      </c>
      <c r="S72" s="74">
        <v>27.525</v>
      </c>
      <c r="T72" s="73">
        <f t="shared" si="46"/>
        <v>87.525</v>
      </c>
      <c r="U72" s="41">
        <f t="shared" si="47"/>
        <v>83.2236401098901</v>
      </c>
      <c r="V72" s="38">
        <v>68</v>
      </c>
      <c r="W72" s="38">
        <v>64</v>
      </c>
      <c r="X72" s="44" t="s">
        <v>38</v>
      </c>
      <c r="Y72" s="38">
        <v>83</v>
      </c>
      <c r="Z72" s="45"/>
      <c r="AA72" s="45"/>
      <c r="AB72" s="76"/>
      <c r="AC72" s="77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  <c r="IK72" s="62"/>
      <c r="IL72" s="62"/>
      <c r="IM72" s="62"/>
      <c r="IN72" s="62"/>
      <c r="IO72" s="62"/>
      <c r="IP72" s="62"/>
      <c r="IQ72" s="62"/>
      <c r="IR72" s="62"/>
      <c r="IS72" s="62"/>
      <c r="IT72" s="62"/>
    </row>
    <row r="73" s="58" customFormat="1" customHeight="1" spans="1:254">
      <c r="A73" s="38" t="s">
        <v>34</v>
      </c>
      <c r="B73" s="38" t="s">
        <v>84</v>
      </c>
      <c r="C73" s="39">
        <v>2024</v>
      </c>
      <c r="D73" s="38" t="s">
        <v>87</v>
      </c>
      <c r="E73" s="45">
        <v>2407110177</v>
      </c>
      <c r="F73" s="73">
        <v>80</v>
      </c>
      <c r="G73" s="74">
        <v>6</v>
      </c>
      <c r="H73" s="73">
        <f t="shared" si="42"/>
        <v>86</v>
      </c>
      <c r="I73" s="73">
        <v>82.4725274725275</v>
      </c>
      <c r="J73" s="74">
        <v>3</v>
      </c>
      <c r="K73" s="73">
        <f t="shared" si="43"/>
        <v>85.4725274725275</v>
      </c>
      <c r="L73" s="73">
        <v>75</v>
      </c>
      <c r="M73" s="74">
        <v>0</v>
      </c>
      <c r="N73" s="73">
        <f t="shared" si="44"/>
        <v>75</v>
      </c>
      <c r="O73" s="74">
        <v>50</v>
      </c>
      <c r="P73" s="74">
        <v>3.9</v>
      </c>
      <c r="Q73" s="73">
        <f t="shared" si="45"/>
        <v>53.9</v>
      </c>
      <c r="R73" s="74">
        <v>60</v>
      </c>
      <c r="S73" s="74">
        <v>16.5</v>
      </c>
      <c r="T73" s="73">
        <f t="shared" si="46"/>
        <v>76.5</v>
      </c>
      <c r="U73" s="41">
        <f t="shared" si="47"/>
        <v>82.9743956043956</v>
      </c>
      <c r="V73" s="38">
        <v>69</v>
      </c>
      <c r="W73" s="38">
        <v>67</v>
      </c>
      <c r="X73" s="44" t="s">
        <v>38</v>
      </c>
      <c r="Y73" s="38">
        <v>83</v>
      </c>
      <c r="Z73" s="45"/>
      <c r="AA73" s="45"/>
      <c r="AB73" s="76"/>
      <c r="AC73" s="77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  <c r="IK73" s="62"/>
      <c r="IL73" s="62"/>
      <c r="IM73" s="62"/>
      <c r="IN73" s="62"/>
      <c r="IO73" s="62"/>
      <c r="IP73" s="62"/>
      <c r="IQ73" s="62"/>
      <c r="IR73" s="62"/>
      <c r="IS73" s="62"/>
      <c r="IT73" s="62"/>
    </row>
    <row r="74" s="58" customFormat="1" customHeight="1" spans="1:254">
      <c r="A74" s="38" t="s">
        <v>34</v>
      </c>
      <c r="B74" s="38" t="s">
        <v>84</v>
      </c>
      <c r="C74" s="39">
        <v>2024</v>
      </c>
      <c r="D74" s="38" t="s">
        <v>87</v>
      </c>
      <c r="E74" s="45">
        <v>2407110172</v>
      </c>
      <c r="F74" s="73">
        <v>80</v>
      </c>
      <c r="G74" s="74">
        <v>8.5</v>
      </c>
      <c r="H74" s="73">
        <f t="shared" si="42"/>
        <v>88.5</v>
      </c>
      <c r="I74" s="73">
        <v>83.032967032967</v>
      </c>
      <c r="J74" s="74">
        <v>2</v>
      </c>
      <c r="K74" s="73">
        <f t="shared" si="43"/>
        <v>85.032967032967</v>
      </c>
      <c r="L74" s="73">
        <v>85.35</v>
      </c>
      <c r="M74" s="74">
        <v>0</v>
      </c>
      <c r="N74" s="73">
        <f t="shared" si="44"/>
        <v>85.35</v>
      </c>
      <c r="O74" s="74">
        <v>50</v>
      </c>
      <c r="P74" s="74">
        <v>2.3</v>
      </c>
      <c r="Q74" s="73">
        <f t="shared" si="45"/>
        <v>52.3</v>
      </c>
      <c r="R74" s="74">
        <v>60</v>
      </c>
      <c r="S74" s="74">
        <v>6</v>
      </c>
      <c r="T74" s="73">
        <f t="shared" si="46"/>
        <v>66</v>
      </c>
      <c r="U74" s="41">
        <f t="shared" si="47"/>
        <v>82.8072252747252</v>
      </c>
      <c r="V74" s="38">
        <v>70</v>
      </c>
      <c r="W74" s="38">
        <v>63</v>
      </c>
      <c r="X74" s="44" t="s">
        <v>38</v>
      </c>
      <c r="Y74" s="38">
        <v>83</v>
      </c>
      <c r="Z74" s="45"/>
      <c r="AA74" s="45"/>
      <c r="AB74" s="76"/>
      <c r="AC74" s="77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  <c r="IK74" s="62"/>
      <c r="IL74" s="62"/>
      <c r="IM74" s="62"/>
      <c r="IN74" s="62"/>
      <c r="IO74" s="62"/>
      <c r="IP74" s="62"/>
      <c r="IQ74" s="62"/>
      <c r="IR74" s="62"/>
      <c r="IS74" s="62"/>
      <c r="IT74" s="62"/>
    </row>
    <row r="75" s="58" customFormat="1" customHeight="1" spans="1:254">
      <c r="A75" s="38" t="s">
        <v>34</v>
      </c>
      <c r="B75" s="38" t="s">
        <v>84</v>
      </c>
      <c r="C75" s="39">
        <v>2024</v>
      </c>
      <c r="D75" s="108" t="s">
        <v>85</v>
      </c>
      <c r="E75" s="106">
        <v>2234110436</v>
      </c>
      <c r="F75" s="135">
        <v>80</v>
      </c>
      <c r="G75" s="136">
        <v>8</v>
      </c>
      <c r="H75" s="135">
        <v>88</v>
      </c>
      <c r="I75" s="135">
        <v>80.7362637362637</v>
      </c>
      <c r="J75" s="136">
        <v>4</v>
      </c>
      <c r="K75" s="135">
        <v>84.7362637362637</v>
      </c>
      <c r="L75" s="135">
        <v>77.15</v>
      </c>
      <c r="M75" s="136">
        <v>0</v>
      </c>
      <c r="N75" s="135">
        <v>77.15</v>
      </c>
      <c r="O75" s="136">
        <v>60</v>
      </c>
      <c r="P75" s="136">
        <v>1.5</v>
      </c>
      <c r="Q75" s="135">
        <v>61.5</v>
      </c>
      <c r="R75" s="136">
        <v>60</v>
      </c>
      <c r="S75" s="136">
        <v>0</v>
      </c>
      <c r="T75" s="135">
        <v>60</v>
      </c>
      <c r="U75" s="105">
        <v>82.2846978021978</v>
      </c>
      <c r="V75" s="38">
        <v>71</v>
      </c>
      <c r="W75" s="38">
        <v>74</v>
      </c>
      <c r="X75" s="44" t="s">
        <v>38</v>
      </c>
      <c r="Y75" s="38">
        <v>83</v>
      </c>
      <c r="Z75" s="45"/>
      <c r="AA75" s="45"/>
      <c r="AB75" s="76"/>
      <c r="AC75" s="77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  <c r="IK75" s="62"/>
      <c r="IL75" s="62"/>
      <c r="IM75" s="62"/>
      <c r="IN75" s="62"/>
      <c r="IO75" s="62"/>
      <c r="IP75" s="62"/>
      <c r="IQ75" s="62"/>
      <c r="IR75" s="62"/>
      <c r="IS75" s="62"/>
      <c r="IT75" s="62"/>
    </row>
    <row r="76" s="58" customFormat="1" customHeight="1" spans="1:254">
      <c r="A76" s="38" t="s">
        <v>34</v>
      </c>
      <c r="B76" s="38" t="s">
        <v>84</v>
      </c>
      <c r="C76" s="39">
        <v>2024</v>
      </c>
      <c r="D76" s="108" t="s">
        <v>85</v>
      </c>
      <c r="E76" s="106">
        <v>2407110227</v>
      </c>
      <c r="F76" s="135">
        <v>80</v>
      </c>
      <c r="G76" s="136">
        <v>10</v>
      </c>
      <c r="H76" s="135">
        <v>90</v>
      </c>
      <c r="I76" s="135">
        <v>82.0989010989011</v>
      </c>
      <c r="J76" s="136">
        <v>2</v>
      </c>
      <c r="K76" s="135">
        <v>84.0989010989011</v>
      </c>
      <c r="L76" s="135">
        <v>76.55</v>
      </c>
      <c r="M76" s="136">
        <v>0</v>
      </c>
      <c r="N76" s="135">
        <v>76.55</v>
      </c>
      <c r="O76" s="136">
        <v>60</v>
      </c>
      <c r="P76" s="136">
        <v>1.5</v>
      </c>
      <c r="Q76" s="135">
        <v>61.5</v>
      </c>
      <c r="R76" s="136">
        <v>50</v>
      </c>
      <c r="S76" s="136">
        <v>16</v>
      </c>
      <c r="T76" s="135">
        <v>66</v>
      </c>
      <c r="U76" s="105">
        <v>82.2766758241758</v>
      </c>
      <c r="V76" s="38">
        <v>72</v>
      </c>
      <c r="W76" s="38">
        <v>69</v>
      </c>
      <c r="X76" s="44" t="s">
        <v>38</v>
      </c>
      <c r="Y76" s="38">
        <v>83</v>
      </c>
      <c r="Z76" s="45"/>
      <c r="AA76" s="45"/>
      <c r="AB76" s="76"/>
      <c r="AC76" s="77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  <c r="IK76" s="62"/>
      <c r="IL76" s="62"/>
      <c r="IM76" s="62"/>
      <c r="IN76" s="62"/>
      <c r="IO76" s="62"/>
      <c r="IP76" s="62"/>
      <c r="IQ76" s="62"/>
      <c r="IR76" s="62"/>
      <c r="IS76" s="62"/>
      <c r="IT76" s="62"/>
    </row>
    <row r="77" s="58" customFormat="1" customHeight="1" spans="1:254">
      <c r="A77" s="38" t="s">
        <v>34</v>
      </c>
      <c r="B77" s="38" t="s">
        <v>84</v>
      </c>
      <c r="C77" s="39">
        <v>2024</v>
      </c>
      <c r="D77" s="38" t="s">
        <v>87</v>
      </c>
      <c r="E77" s="45">
        <v>2407110193</v>
      </c>
      <c r="F77" s="73">
        <v>80</v>
      </c>
      <c r="G77" s="74">
        <v>10</v>
      </c>
      <c r="H77" s="73">
        <f t="shared" ref="H77:H80" si="48">F77+G77</f>
        <v>90</v>
      </c>
      <c r="I77" s="73">
        <v>79.978021978022</v>
      </c>
      <c r="J77" s="74">
        <v>2</v>
      </c>
      <c r="K77" s="73">
        <f t="shared" ref="K77:K80" si="49">I77+J77</f>
        <v>81.978021978022</v>
      </c>
      <c r="L77" s="73">
        <v>80.85</v>
      </c>
      <c r="M77" s="74">
        <v>0</v>
      </c>
      <c r="N77" s="73">
        <f t="shared" ref="N77:N80" si="50">L77+M77</f>
        <v>80.85</v>
      </c>
      <c r="O77" s="74">
        <v>60</v>
      </c>
      <c r="P77" s="74">
        <v>2.3</v>
      </c>
      <c r="Q77" s="73">
        <f t="shared" ref="Q77:Q80" si="51">O77+P77</f>
        <v>62.3</v>
      </c>
      <c r="R77" s="74">
        <v>60</v>
      </c>
      <c r="S77" s="74">
        <v>32.5</v>
      </c>
      <c r="T77" s="73">
        <f t="shared" ref="T77:T80" si="52">R77+S77</f>
        <v>92.5</v>
      </c>
      <c r="U77" s="41">
        <f t="shared" ref="U77:U80" si="53">H77*0.1+K77*0.75+N77*0.05+Q77*0.05+T77*0.05</f>
        <v>82.2660164835165</v>
      </c>
      <c r="V77" s="38">
        <v>73</v>
      </c>
      <c r="W77" s="38">
        <v>78</v>
      </c>
      <c r="X77" s="44" t="s">
        <v>38</v>
      </c>
      <c r="Y77" s="38">
        <v>83</v>
      </c>
      <c r="Z77" s="45"/>
      <c r="AA77" s="45"/>
      <c r="AB77" s="76"/>
      <c r="AC77" s="77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  <c r="IK77" s="62"/>
      <c r="IL77" s="62"/>
      <c r="IM77" s="62"/>
      <c r="IN77" s="62"/>
      <c r="IO77" s="62"/>
      <c r="IP77" s="62"/>
      <c r="IQ77" s="62"/>
      <c r="IR77" s="62"/>
      <c r="IS77" s="62"/>
      <c r="IT77" s="62"/>
    </row>
    <row r="78" s="58" customFormat="1" customHeight="1" spans="1:254">
      <c r="A78" s="38" t="s">
        <v>34</v>
      </c>
      <c r="B78" s="38" t="s">
        <v>84</v>
      </c>
      <c r="C78" s="39">
        <v>2024</v>
      </c>
      <c r="D78" s="108" t="s">
        <v>85</v>
      </c>
      <c r="E78" s="106">
        <v>2407110209</v>
      </c>
      <c r="F78" s="135">
        <v>80</v>
      </c>
      <c r="G78" s="136">
        <v>10</v>
      </c>
      <c r="H78" s="135">
        <v>90</v>
      </c>
      <c r="I78" s="135">
        <v>81.0989010989011</v>
      </c>
      <c r="J78" s="136">
        <v>3</v>
      </c>
      <c r="K78" s="135">
        <v>84.0989010989011</v>
      </c>
      <c r="L78" s="135">
        <v>74.8</v>
      </c>
      <c r="M78" s="136">
        <v>0</v>
      </c>
      <c r="N78" s="135">
        <v>74.8</v>
      </c>
      <c r="O78" s="136">
        <v>60</v>
      </c>
      <c r="P78" s="136">
        <v>1.5</v>
      </c>
      <c r="Q78" s="135">
        <v>61.5</v>
      </c>
      <c r="R78" s="136">
        <v>50</v>
      </c>
      <c r="S78" s="136">
        <v>13</v>
      </c>
      <c r="T78" s="135">
        <v>63</v>
      </c>
      <c r="U78" s="105">
        <v>82.0391758241758</v>
      </c>
      <c r="V78" s="38">
        <v>74</v>
      </c>
      <c r="W78" s="38">
        <v>73</v>
      </c>
      <c r="X78" s="44" t="s">
        <v>38</v>
      </c>
      <c r="Y78" s="38">
        <v>83</v>
      </c>
      <c r="Z78" s="45"/>
      <c r="AA78" s="45"/>
      <c r="AB78" s="76"/>
      <c r="AC78" s="77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  <c r="IK78" s="62"/>
      <c r="IL78" s="62"/>
      <c r="IM78" s="62"/>
      <c r="IN78" s="62"/>
      <c r="IO78" s="62"/>
      <c r="IP78" s="62"/>
      <c r="IQ78" s="62"/>
      <c r="IR78" s="62"/>
      <c r="IS78" s="62"/>
      <c r="IT78" s="62"/>
    </row>
    <row r="79" s="58" customFormat="1" customHeight="1" spans="1:254">
      <c r="A79" s="38" t="s">
        <v>34</v>
      </c>
      <c r="B79" s="38" t="s">
        <v>84</v>
      </c>
      <c r="C79" s="39">
        <v>2024</v>
      </c>
      <c r="D79" s="38" t="s">
        <v>87</v>
      </c>
      <c r="E79" s="45">
        <v>2407110175</v>
      </c>
      <c r="F79" s="73">
        <v>80</v>
      </c>
      <c r="G79" s="74">
        <v>6</v>
      </c>
      <c r="H79" s="73">
        <f t="shared" si="48"/>
        <v>86</v>
      </c>
      <c r="I79" s="73">
        <v>81.8351648351648</v>
      </c>
      <c r="J79" s="74">
        <v>3</v>
      </c>
      <c r="K79" s="73">
        <f t="shared" si="49"/>
        <v>84.8351648351648</v>
      </c>
      <c r="L79" s="73">
        <v>61.55</v>
      </c>
      <c r="M79" s="74">
        <v>0</v>
      </c>
      <c r="N79" s="73">
        <f t="shared" si="50"/>
        <v>61.55</v>
      </c>
      <c r="O79" s="74">
        <v>50</v>
      </c>
      <c r="P79" s="74">
        <v>4.9</v>
      </c>
      <c r="Q79" s="73">
        <f t="shared" si="51"/>
        <v>54.9</v>
      </c>
      <c r="R79" s="74">
        <v>60</v>
      </c>
      <c r="S79" s="74">
        <v>18.5</v>
      </c>
      <c r="T79" s="73">
        <f t="shared" si="52"/>
        <v>78.5</v>
      </c>
      <c r="U79" s="41">
        <f t="shared" si="53"/>
        <v>81.9738736263736</v>
      </c>
      <c r="V79" s="38">
        <v>75</v>
      </c>
      <c r="W79" s="38">
        <v>70</v>
      </c>
      <c r="X79" s="44" t="s">
        <v>38</v>
      </c>
      <c r="Y79" s="38">
        <v>83</v>
      </c>
      <c r="Z79" s="45"/>
      <c r="AA79" s="45"/>
      <c r="AB79" s="76"/>
      <c r="AC79" s="77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  <c r="IK79" s="62"/>
      <c r="IL79" s="62"/>
      <c r="IM79" s="62"/>
      <c r="IN79" s="62"/>
      <c r="IO79" s="62"/>
      <c r="IP79" s="62"/>
      <c r="IQ79" s="62"/>
      <c r="IR79" s="62"/>
      <c r="IS79" s="62"/>
      <c r="IT79" s="62"/>
    </row>
    <row r="80" s="58" customFormat="1" customHeight="1" spans="1:254">
      <c r="A80" s="38" t="s">
        <v>34</v>
      </c>
      <c r="B80" s="38" t="s">
        <v>84</v>
      </c>
      <c r="C80" s="39">
        <v>2024</v>
      </c>
      <c r="D80" s="38" t="s">
        <v>87</v>
      </c>
      <c r="E80" s="45">
        <v>2407110176</v>
      </c>
      <c r="F80" s="73">
        <v>80</v>
      </c>
      <c r="G80" s="74">
        <v>6</v>
      </c>
      <c r="H80" s="73">
        <f t="shared" si="48"/>
        <v>86</v>
      </c>
      <c r="I80" s="73">
        <v>80.0879120879121</v>
      </c>
      <c r="J80" s="74">
        <v>4</v>
      </c>
      <c r="K80" s="73">
        <f t="shared" si="49"/>
        <v>84.0879120879121</v>
      </c>
      <c r="L80" s="73">
        <v>71.95</v>
      </c>
      <c r="M80" s="74">
        <v>0</v>
      </c>
      <c r="N80" s="73">
        <f t="shared" si="50"/>
        <v>71.95</v>
      </c>
      <c r="O80" s="74">
        <v>50</v>
      </c>
      <c r="P80" s="74">
        <v>3.9</v>
      </c>
      <c r="Q80" s="73">
        <f t="shared" si="51"/>
        <v>53.9</v>
      </c>
      <c r="R80" s="74">
        <v>60</v>
      </c>
      <c r="S80" s="74">
        <v>15.5</v>
      </c>
      <c r="T80" s="73">
        <f t="shared" si="52"/>
        <v>75.5</v>
      </c>
      <c r="U80" s="41">
        <f t="shared" si="53"/>
        <v>81.7334340659341</v>
      </c>
      <c r="V80" s="38">
        <v>76</v>
      </c>
      <c r="W80" s="38">
        <v>76</v>
      </c>
      <c r="X80" s="44" t="s">
        <v>38</v>
      </c>
      <c r="Y80" s="38">
        <v>83</v>
      </c>
      <c r="Z80" s="45"/>
      <c r="AA80" s="45"/>
      <c r="AB80" s="76"/>
      <c r="AC80" s="77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  <c r="IK80" s="62"/>
      <c r="IL80" s="62"/>
      <c r="IM80" s="62"/>
      <c r="IN80" s="62"/>
      <c r="IO80" s="62"/>
      <c r="IP80" s="62"/>
      <c r="IQ80" s="62"/>
      <c r="IR80" s="62"/>
      <c r="IS80" s="62"/>
      <c r="IT80" s="62"/>
    </row>
    <row r="81" s="58" customFormat="1" customHeight="1" spans="1:254">
      <c r="A81" s="38" t="s">
        <v>34</v>
      </c>
      <c r="B81" s="38" t="s">
        <v>84</v>
      </c>
      <c r="C81" s="39">
        <v>2024</v>
      </c>
      <c r="D81" s="108" t="s">
        <v>85</v>
      </c>
      <c r="E81" s="106">
        <v>2407110213</v>
      </c>
      <c r="F81" s="135">
        <v>80</v>
      </c>
      <c r="G81" s="136">
        <v>7</v>
      </c>
      <c r="H81" s="135">
        <v>87</v>
      </c>
      <c r="I81" s="135">
        <v>79.989010989011</v>
      </c>
      <c r="J81" s="136">
        <v>3</v>
      </c>
      <c r="K81" s="135">
        <v>82.989010989011</v>
      </c>
      <c r="L81" s="135">
        <v>82.95</v>
      </c>
      <c r="M81" s="136">
        <v>0</v>
      </c>
      <c r="N81" s="135">
        <v>82.95</v>
      </c>
      <c r="O81" s="136">
        <v>60</v>
      </c>
      <c r="P81" s="136">
        <v>1.5</v>
      </c>
      <c r="Q81" s="135">
        <v>61.5</v>
      </c>
      <c r="R81" s="136">
        <v>50</v>
      </c>
      <c r="S81" s="136">
        <v>6</v>
      </c>
      <c r="T81" s="135">
        <v>56</v>
      </c>
      <c r="U81" s="105">
        <v>80.9642582417582</v>
      </c>
      <c r="V81" s="38">
        <v>77</v>
      </c>
      <c r="W81" s="38">
        <v>77</v>
      </c>
      <c r="X81" s="44" t="s">
        <v>38</v>
      </c>
      <c r="Y81" s="38">
        <v>83</v>
      </c>
      <c r="Z81" s="45"/>
      <c r="AA81" s="45"/>
      <c r="AB81" s="76"/>
      <c r="AC81" s="77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  <c r="IK81" s="62"/>
      <c r="IL81" s="62"/>
      <c r="IM81" s="62"/>
      <c r="IN81" s="62"/>
      <c r="IO81" s="62"/>
      <c r="IP81" s="62"/>
      <c r="IQ81" s="62"/>
      <c r="IR81" s="62"/>
      <c r="IS81" s="62"/>
      <c r="IT81" s="62"/>
    </row>
    <row r="82" s="58" customFormat="1" customHeight="1" spans="1:254">
      <c r="A82" s="38" t="s">
        <v>34</v>
      </c>
      <c r="B82" s="38" t="s">
        <v>84</v>
      </c>
      <c r="C82" s="39">
        <v>2024</v>
      </c>
      <c r="D82" s="108" t="s">
        <v>85</v>
      </c>
      <c r="E82" s="106">
        <v>2407110060</v>
      </c>
      <c r="F82" s="135">
        <v>80</v>
      </c>
      <c r="G82" s="139">
        <v>8.5</v>
      </c>
      <c r="H82" s="135">
        <v>88.5</v>
      </c>
      <c r="I82" s="140">
        <v>81.6117647058824</v>
      </c>
      <c r="J82" s="139">
        <v>3</v>
      </c>
      <c r="K82" s="135">
        <v>84.6117647058824</v>
      </c>
      <c r="L82" s="135">
        <v>52.3</v>
      </c>
      <c r="M82" s="139">
        <v>0</v>
      </c>
      <c r="N82" s="135">
        <v>52.3</v>
      </c>
      <c r="O82" s="139">
        <v>50</v>
      </c>
      <c r="P82" s="139">
        <v>1.5</v>
      </c>
      <c r="Q82" s="135">
        <v>51.5</v>
      </c>
      <c r="R82" s="139">
        <v>50</v>
      </c>
      <c r="S82" s="139">
        <v>16</v>
      </c>
      <c r="T82" s="135">
        <v>66</v>
      </c>
      <c r="U82" s="105">
        <v>80.7988235294118</v>
      </c>
      <c r="V82" s="38">
        <v>78</v>
      </c>
      <c r="W82" s="38">
        <v>71</v>
      </c>
      <c r="X82" s="44" t="s">
        <v>89</v>
      </c>
      <c r="Y82" s="38">
        <v>83</v>
      </c>
      <c r="Z82" s="45"/>
      <c r="AA82" s="45"/>
      <c r="AB82" s="76"/>
      <c r="AC82" s="77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  <c r="IK82" s="62"/>
      <c r="IL82" s="62"/>
      <c r="IM82" s="62"/>
      <c r="IN82" s="62"/>
      <c r="IO82" s="62"/>
      <c r="IP82" s="62"/>
      <c r="IQ82" s="62"/>
      <c r="IR82" s="62"/>
      <c r="IS82" s="62"/>
      <c r="IT82" s="62"/>
    </row>
    <row r="83" s="58" customFormat="1" customHeight="1" spans="1:254">
      <c r="A83" s="38" t="s">
        <v>34</v>
      </c>
      <c r="B83" s="38" t="s">
        <v>84</v>
      </c>
      <c r="C83" s="39">
        <v>2024</v>
      </c>
      <c r="D83" s="38" t="s">
        <v>87</v>
      </c>
      <c r="E83" s="45">
        <v>2407110194</v>
      </c>
      <c r="F83" s="73">
        <v>80</v>
      </c>
      <c r="G83" s="133">
        <v>10</v>
      </c>
      <c r="H83" s="73">
        <f t="shared" ref="H83:H85" si="54">F83+G83</f>
        <v>90</v>
      </c>
      <c r="I83" s="134">
        <v>78.4285714285714</v>
      </c>
      <c r="J83" s="133">
        <v>1</v>
      </c>
      <c r="K83" s="73">
        <f t="shared" ref="K83:K85" si="55">I83+J83</f>
        <v>79.4285714285714</v>
      </c>
      <c r="L83" s="73">
        <v>78.75</v>
      </c>
      <c r="M83" s="133">
        <v>0</v>
      </c>
      <c r="N83" s="73">
        <f t="shared" ref="N83:N85" si="56">L83+M83</f>
        <v>78.75</v>
      </c>
      <c r="O83" s="133">
        <v>60</v>
      </c>
      <c r="P83" s="133">
        <v>4.7</v>
      </c>
      <c r="Q83" s="73">
        <f t="shared" ref="Q83:Q85" si="57">O83+P83</f>
        <v>64.7</v>
      </c>
      <c r="R83" s="133">
        <v>60</v>
      </c>
      <c r="S83" s="133">
        <v>32.5</v>
      </c>
      <c r="T83" s="73">
        <f t="shared" ref="T83:T85" si="58">R83+S83</f>
        <v>92.5</v>
      </c>
      <c r="U83" s="41">
        <f t="shared" ref="U83:U85" si="59">H83*0.1+K83*0.75+N83*0.05+Q83*0.05+T83*0.05</f>
        <v>80.3689285714286</v>
      </c>
      <c r="V83" s="38">
        <v>79</v>
      </c>
      <c r="W83" s="38">
        <v>81</v>
      </c>
      <c r="X83" s="44" t="s">
        <v>38</v>
      </c>
      <c r="Y83" s="38">
        <v>83</v>
      </c>
      <c r="Z83" s="45"/>
      <c r="AA83" s="45"/>
      <c r="AB83" s="76"/>
      <c r="AC83" s="77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  <c r="IK83" s="62"/>
      <c r="IL83" s="62"/>
      <c r="IM83" s="62"/>
      <c r="IN83" s="62"/>
      <c r="IO83" s="62"/>
      <c r="IP83" s="62"/>
      <c r="IQ83" s="62"/>
      <c r="IR83" s="62"/>
      <c r="IS83" s="62"/>
      <c r="IT83" s="62"/>
    </row>
    <row r="84" s="58" customFormat="1" customHeight="1" spans="1:254">
      <c r="A84" s="38" t="s">
        <v>34</v>
      </c>
      <c r="B84" s="38" t="s">
        <v>84</v>
      </c>
      <c r="C84" s="39">
        <v>2024</v>
      </c>
      <c r="D84" s="38" t="s">
        <v>87</v>
      </c>
      <c r="E84" s="45">
        <v>2407110196</v>
      </c>
      <c r="F84" s="73">
        <v>80</v>
      </c>
      <c r="G84" s="133">
        <v>10</v>
      </c>
      <c r="H84" s="73">
        <f t="shared" si="54"/>
        <v>90</v>
      </c>
      <c r="I84" s="134">
        <v>78.5164835164835</v>
      </c>
      <c r="J84" s="133">
        <v>2</v>
      </c>
      <c r="K84" s="73">
        <f t="shared" si="55"/>
        <v>80.5164835164835</v>
      </c>
      <c r="L84" s="73">
        <v>65.9</v>
      </c>
      <c r="M84" s="133">
        <v>0</v>
      </c>
      <c r="N84" s="73">
        <f t="shared" si="56"/>
        <v>65.9</v>
      </c>
      <c r="O84" s="133">
        <v>60</v>
      </c>
      <c r="P84" s="133">
        <v>2.3</v>
      </c>
      <c r="Q84" s="73">
        <f t="shared" si="57"/>
        <v>62.3</v>
      </c>
      <c r="R84" s="133">
        <v>60</v>
      </c>
      <c r="S84" s="133">
        <v>31</v>
      </c>
      <c r="T84" s="73">
        <f t="shared" si="58"/>
        <v>91</v>
      </c>
      <c r="U84" s="41">
        <f t="shared" si="59"/>
        <v>80.3473626373626</v>
      </c>
      <c r="V84" s="38">
        <v>80</v>
      </c>
      <c r="W84" s="38">
        <v>80</v>
      </c>
      <c r="X84" s="44" t="s">
        <v>38</v>
      </c>
      <c r="Y84" s="38">
        <v>83</v>
      </c>
      <c r="Z84" s="45"/>
      <c r="AA84" s="45"/>
      <c r="AB84" s="76"/>
      <c r="AC84" s="77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  <c r="IK84" s="62"/>
      <c r="IL84" s="62"/>
      <c r="IM84" s="62"/>
      <c r="IN84" s="62"/>
      <c r="IO84" s="62"/>
      <c r="IP84" s="62"/>
      <c r="IQ84" s="62"/>
      <c r="IR84" s="62"/>
      <c r="IS84" s="62"/>
      <c r="IT84" s="62"/>
    </row>
    <row r="85" s="58" customFormat="1" customHeight="1" spans="1:254">
      <c r="A85" s="38" t="s">
        <v>34</v>
      </c>
      <c r="B85" s="38" t="s">
        <v>84</v>
      </c>
      <c r="C85" s="39">
        <v>2024</v>
      </c>
      <c r="D85" s="38" t="s">
        <v>87</v>
      </c>
      <c r="E85" s="45">
        <v>2407110195</v>
      </c>
      <c r="F85" s="73">
        <v>80</v>
      </c>
      <c r="G85" s="133">
        <v>11</v>
      </c>
      <c r="H85" s="73">
        <f t="shared" si="54"/>
        <v>91</v>
      </c>
      <c r="I85" s="134">
        <v>79.2527472527473</v>
      </c>
      <c r="J85" s="133">
        <v>0</v>
      </c>
      <c r="K85" s="73">
        <f t="shared" si="55"/>
        <v>79.2527472527473</v>
      </c>
      <c r="L85" s="73">
        <v>72.6</v>
      </c>
      <c r="M85" s="133">
        <v>0</v>
      </c>
      <c r="N85" s="73">
        <f t="shared" si="56"/>
        <v>72.6</v>
      </c>
      <c r="O85" s="133">
        <v>60</v>
      </c>
      <c r="P85" s="133">
        <v>2.3</v>
      </c>
      <c r="Q85" s="73">
        <f t="shared" si="57"/>
        <v>62.3</v>
      </c>
      <c r="R85" s="133">
        <v>60</v>
      </c>
      <c r="S85" s="133">
        <v>34</v>
      </c>
      <c r="T85" s="73">
        <f t="shared" si="58"/>
        <v>94</v>
      </c>
      <c r="U85" s="41">
        <f t="shared" si="59"/>
        <v>79.9845604395605</v>
      </c>
      <c r="V85" s="38">
        <v>81</v>
      </c>
      <c r="W85" s="38">
        <v>79</v>
      </c>
      <c r="X85" s="44" t="s">
        <v>38</v>
      </c>
      <c r="Y85" s="38">
        <v>83</v>
      </c>
      <c r="Z85" s="45"/>
      <c r="AA85" s="45"/>
      <c r="AB85" s="76"/>
      <c r="AC85" s="77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  <c r="IK85" s="62"/>
      <c r="IL85" s="62"/>
      <c r="IM85" s="62"/>
      <c r="IN85" s="62"/>
      <c r="IO85" s="62"/>
      <c r="IP85" s="62"/>
      <c r="IQ85" s="62"/>
      <c r="IR85" s="62"/>
      <c r="IS85" s="62"/>
      <c r="IT85" s="62"/>
    </row>
    <row r="86" s="58" customFormat="1" customHeight="1" spans="1:254">
      <c r="A86" s="38" t="s">
        <v>34</v>
      </c>
      <c r="B86" s="38" t="s">
        <v>84</v>
      </c>
      <c r="C86" s="39">
        <v>2024</v>
      </c>
      <c r="D86" s="108" t="s">
        <v>85</v>
      </c>
      <c r="E86" s="106">
        <v>2407110225</v>
      </c>
      <c r="F86" s="135">
        <v>80</v>
      </c>
      <c r="G86" s="139">
        <v>10</v>
      </c>
      <c r="H86" s="135">
        <v>90</v>
      </c>
      <c r="I86" s="140">
        <v>77.7362637362637</v>
      </c>
      <c r="J86" s="139">
        <v>2</v>
      </c>
      <c r="K86" s="135">
        <v>79.7362637362637</v>
      </c>
      <c r="L86" s="135">
        <v>79.3</v>
      </c>
      <c r="M86" s="139">
        <v>0</v>
      </c>
      <c r="N86" s="135">
        <v>79.3</v>
      </c>
      <c r="O86" s="139">
        <v>50</v>
      </c>
      <c r="P86" s="139">
        <v>3.9</v>
      </c>
      <c r="Q86" s="135">
        <v>53.9</v>
      </c>
      <c r="R86" s="139">
        <v>60</v>
      </c>
      <c r="S86" s="139">
        <v>22</v>
      </c>
      <c r="T86" s="135">
        <v>82</v>
      </c>
      <c r="U86" s="105">
        <v>79.5621978021978</v>
      </c>
      <c r="V86" s="38">
        <v>82</v>
      </c>
      <c r="W86" s="38">
        <v>82</v>
      </c>
      <c r="X86" s="44" t="s">
        <v>38</v>
      </c>
      <c r="Y86" s="38">
        <v>83</v>
      </c>
      <c r="Z86" s="45"/>
      <c r="AA86" s="45"/>
      <c r="AB86" s="76"/>
      <c r="AC86" s="77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  <c r="IK86" s="62"/>
      <c r="IL86" s="62"/>
      <c r="IM86" s="62"/>
      <c r="IN86" s="62"/>
      <c r="IO86" s="62"/>
      <c r="IP86" s="62"/>
      <c r="IQ86" s="62"/>
      <c r="IR86" s="62"/>
      <c r="IS86" s="62"/>
      <c r="IT86" s="62"/>
    </row>
    <row r="87" s="58" customFormat="1" customHeight="1" spans="1:254">
      <c r="A87" s="38" t="s">
        <v>34</v>
      </c>
      <c r="B87" s="38" t="s">
        <v>84</v>
      </c>
      <c r="C87" s="39">
        <v>2024</v>
      </c>
      <c r="D87" s="38" t="s">
        <v>87</v>
      </c>
      <c r="E87" s="45">
        <v>2407110184</v>
      </c>
      <c r="F87" s="73">
        <v>80</v>
      </c>
      <c r="G87" s="74">
        <v>8.5</v>
      </c>
      <c r="H87" s="73">
        <f>F87+G87</f>
        <v>88.5</v>
      </c>
      <c r="I87" s="73">
        <v>76.8791208791209</v>
      </c>
      <c r="J87" s="74">
        <v>2</v>
      </c>
      <c r="K87" s="73">
        <f>I87+J87</f>
        <v>78.8791208791209</v>
      </c>
      <c r="L87" s="73">
        <v>62.05</v>
      </c>
      <c r="M87" s="74">
        <v>0</v>
      </c>
      <c r="N87" s="73">
        <f>L87+M87</f>
        <v>62.05</v>
      </c>
      <c r="O87" s="74">
        <v>50</v>
      </c>
      <c r="P87" s="74">
        <v>4.9</v>
      </c>
      <c r="Q87" s="73">
        <f>O87+P87</f>
        <v>54.9</v>
      </c>
      <c r="R87" s="74">
        <v>60</v>
      </c>
      <c r="S87" s="74">
        <v>11</v>
      </c>
      <c r="T87" s="73">
        <f>R87+S87</f>
        <v>71</v>
      </c>
      <c r="U87" s="41">
        <f>H87*0.1+K87*0.75+N87*0.05+Q87*0.05+T87*0.05</f>
        <v>77.4068406593407</v>
      </c>
      <c r="V87" s="38">
        <v>83</v>
      </c>
      <c r="W87" s="38">
        <v>83</v>
      </c>
      <c r="X87" s="44" t="s">
        <v>38</v>
      </c>
      <c r="Y87" s="38">
        <v>83</v>
      </c>
      <c r="Z87" s="45"/>
      <c r="AA87" s="45"/>
      <c r="AB87" s="76"/>
      <c r="AC87" s="77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  <c r="IK87" s="62"/>
      <c r="IL87" s="62"/>
      <c r="IM87" s="62"/>
      <c r="IN87" s="62"/>
      <c r="IO87" s="62"/>
      <c r="IP87" s="62"/>
      <c r="IQ87" s="62"/>
      <c r="IR87" s="62"/>
      <c r="IS87" s="62"/>
      <c r="IT87" s="62"/>
    </row>
    <row r="88" s="58" customFormat="1" customHeight="1" spans="1:254">
      <c r="A88" s="50" t="s">
        <v>77</v>
      </c>
      <c r="B88" s="51" t="s">
        <v>78</v>
      </c>
      <c r="C88" s="6"/>
      <c r="D88" s="5"/>
      <c r="E88" s="5"/>
      <c r="F88" s="7"/>
      <c r="G88" s="15"/>
      <c r="H88" s="7"/>
      <c r="I88" s="7"/>
      <c r="J88" s="15"/>
      <c r="K88" s="6"/>
      <c r="L88" s="7"/>
      <c r="M88" s="15"/>
      <c r="N88" s="7"/>
      <c r="O88" s="16"/>
      <c r="P88" s="16"/>
      <c r="Q88" s="5"/>
      <c r="R88" s="17"/>
      <c r="S88" s="62"/>
      <c r="T88" s="12"/>
      <c r="U88" s="12"/>
      <c r="V88" s="6"/>
      <c r="W88" s="5"/>
      <c r="X88" s="5"/>
      <c r="Y88" s="5"/>
      <c r="Z88" s="5"/>
      <c r="AA88" s="5"/>
      <c r="AB88" s="5"/>
      <c r="AC88" s="5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  <c r="IK88" s="62"/>
      <c r="IL88" s="62"/>
      <c r="IM88" s="62"/>
      <c r="IN88" s="62"/>
      <c r="IO88" s="62"/>
      <c r="IP88" s="62"/>
      <c r="IQ88" s="62"/>
      <c r="IR88" s="62"/>
      <c r="IS88" s="62"/>
      <c r="IT88" s="62"/>
    </row>
    <row r="89" s="58" customFormat="1" customHeight="1" spans="1:254">
      <c r="A89" s="53"/>
      <c r="B89" s="54" t="s">
        <v>79</v>
      </c>
      <c r="C89" s="6"/>
      <c r="D89" s="5"/>
      <c r="E89" s="5"/>
      <c r="F89" s="7"/>
      <c r="G89" s="15"/>
      <c r="H89" s="7"/>
      <c r="I89" s="7"/>
      <c r="J89" s="15"/>
      <c r="K89" s="6"/>
      <c r="L89" s="7"/>
      <c r="M89" s="15"/>
      <c r="N89" s="7"/>
      <c r="O89" s="16"/>
      <c r="P89" s="16"/>
      <c r="Q89" s="5"/>
      <c r="R89" s="17"/>
      <c r="S89" s="62"/>
      <c r="T89" s="12"/>
      <c r="U89" s="12"/>
      <c r="V89" s="6"/>
      <c r="W89" s="5"/>
      <c r="X89" s="5"/>
      <c r="Y89" s="5"/>
      <c r="Z89" s="5"/>
      <c r="AA89" s="5"/>
      <c r="AB89" s="5"/>
      <c r="AC89" s="5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  <c r="IK89" s="62"/>
      <c r="IL89" s="62"/>
      <c r="IM89" s="62"/>
      <c r="IN89" s="62"/>
      <c r="IO89" s="62"/>
      <c r="IP89" s="62"/>
      <c r="IQ89" s="62"/>
      <c r="IR89" s="62"/>
      <c r="IS89" s="62"/>
      <c r="IT89" s="62"/>
    </row>
    <row r="90" s="58" customFormat="1" customHeight="1" spans="1:254">
      <c r="A90" s="53"/>
      <c r="B90" s="51" t="s">
        <v>80</v>
      </c>
      <c r="C90" s="6"/>
      <c r="D90" s="5"/>
      <c r="E90" s="5"/>
      <c r="F90" s="7"/>
      <c r="G90" s="15"/>
      <c r="H90" s="7"/>
      <c r="I90" s="7"/>
      <c r="J90" s="15"/>
      <c r="K90" s="6"/>
      <c r="L90" s="7"/>
      <c r="M90" s="15"/>
      <c r="N90" s="7"/>
      <c r="O90" s="16"/>
      <c r="P90" s="16"/>
      <c r="Q90" s="5"/>
      <c r="R90" s="17"/>
      <c r="S90" s="62"/>
      <c r="T90" s="12"/>
      <c r="U90" s="12"/>
      <c r="V90" s="6"/>
      <c r="W90" s="5"/>
      <c r="X90" s="5"/>
      <c r="Y90" s="5"/>
      <c r="Z90" s="5"/>
      <c r="AA90" s="5"/>
      <c r="AB90" s="5"/>
      <c r="AC90" s="5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  <c r="IK90" s="62"/>
      <c r="IL90" s="62"/>
      <c r="IM90" s="62"/>
      <c r="IN90" s="62"/>
      <c r="IO90" s="62"/>
      <c r="IP90" s="62"/>
      <c r="IQ90" s="62"/>
      <c r="IR90" s="62"/>
      <c r="IS90" s="62"/>
      <c r="IT90" s="62"/>
    </row>
    <row r="91" s="58" customFormat="1" customHeight="1" spans="1:254">
      <c r="A91" s="55"/>
      <c r="B91" s="51" t="s">
        <v>81</v>
      </c>
      <c r="C91" s="6"/>
      <c r="D91" s="5"/>
      <c r="E91" s="5"/>
      <c r="F91" s="7"/>
      <c r="G91" s="15"/>
      <c r="H91" s="7"/>
      <c r="I91" s="7"/>
      <c r="J91" s="15"/>
      <c r="K91" s="6"/>
      <c r="L91" s="7"/>
      <c r="M91" s="15"/>
      <c r="N91" s="7"/>
      <c r="O91" s="16"/>
      <c r="P91" s="16"/>
      <c r="Q91" s="5"/>
      <c r="R91" s="17"/>
      <c r="S91" s="62"/>
      <c r="T91" s="12"/>
      <c r="U91" s="12"/>
      <c r="V91" s="6"/>
      <c r="W91" s="5"/>
      <c r="X91" s="5"/>
      <c r="Y91" s="5"/>
      <c r="Z91" s="5"/>
      <c r="AA91" s="5"/>
      <c r="AB91" s="5"/>
      <c r="AC91" s="5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  <c r="IK91" s="62"/>
      <c r="IL91" s="62"/>
      <c r="IM91" s="62"/>
      <c r="IN91" s="62"/>
      <c r="IO91" s="62"/>
      <c r="IP91" s="62"/>
      <c r="IQ91" s="62"/>
      <c r="IR91" s="62"/>
      <c r="IS91" s="62"/>
      <c r="IT91" s="62"/>
    </row>
    <row r="92" s="58" customFormat="1" customHeight="1" spans="1:254">
      <c r="A92" s="57"/>
      <c r="B92" s="54" t="s">
        <v>82</v>
      </c>
      <c r="C92" s="6"/>
      <c r="D92" s="5"/>
      <c r="E92" s="5"/>
      <c r="F92" s="7"/>
      <c r="G92" s="15"/>
      <c r="H92" s="7"/>
      <c r="I92" s="7"/>
      <c r="J92" s="15"/>
      <c r="K92" s="6"/>
      <c r="L92" s="7"/>
      <c r="M92" s="15"/>
      <c r="N92" s="7"/>
      <c r="O92" s="16"/>
      <c r="P92" s="16"/>
      <c r="Q92" s="5"/>
      <c r="R92" s="17"/>
      <c r="S92" s="62"/>
      <c r="T92" s="12"/>
      <c r="U92" s="12"/>
      <c r="V92" s="6"/>
      <c r="W92" s="5"/>
      <c r="X92" s="5"/>
      <c r="Y92" s="5"/>
      <c r="Z92" s="5"/>
      <c r="AA92" s="5"/>
      <c r="AB92" s="5"/>
      <c r="AC92" s="5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  <c r="IK92" s="62"/>
      <c r="IL92" s="62"/>
      <c r="IM92" s="62"/>
      <c r="IN92" s="62"/>
      <c r="IO92" s="62"/>
      <c r="IP92" s="62"/>
      <c r="IQ92" s="62"/>
      <c r="IR92" s="62"/>
      <c r="IS92" s="62"/>
      <c r="IT92" s="62"/>
    </row>
  </sheetData>
  <dataValidations count="5">
    <dataValidation type="list" allowBlank="1" showInputMessage="1" showErrorMessage="1" sqref="Z4 T1:T3 T88:T65548 Z6:Z8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Z5">
      <formula1>"一等奖学金,二等奖学金,三等奖学金,课程考核不合格,德育分未达标,体育成绩不合格,违纪"</formula1>
    </dataValidation>
    <dataValidation type="list" allowBlank="1" showInputMessage="1" showErrorMessage="1" sqref="U1:U2 U88:U65548 AA5:AA87">
      <formula1>$CP$5:$CP$5</formula1>
    </dataValidation>
    <dataValidation type="list" allowBlank="1" showInputMessage="1" showErrorMessage="1" sqref="V1:V3 V88:V1048576 AB4:AB87">
      <formula1>"三好学生,三好学生标兵,优秀学生干部"</formula1>
    </dataValidation>
    <dataValidation type="list" allowBlank="1" showInputMessage="1" showErrorMessage="1" sqref="X5:X87">
      <formula1>"是,否"</formula1>
    </dataValidation>
  </dataValidations>
  <pageMargins left="0.75" right="0.75" top="1" bottom="1" header="0.5" footer="0.5"/>
  <pageSetup paperSize="9" scale="4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65"/>
  <sheetViews>
    <sheetView zoomScale="85" zoomScaleNormal="85" workbookViewId="0">
      <selection activeCell="F1" sqref="F$1:F$1048576"/>
    </sheetView>
  </sheetViews>
  <sheetFormatPr defaultColWidth="9" defaultRowHeight="15" customHeight="1"/>
  <cols>
    <col min="1" max="1" width="11.0833333333333" style="11" customWidth="1"/>
    <col min="2" max="2" width="8.41666666666667" style="11" customWidth="1"/>
    <col min="3" max="3" width="6.5" style="8" customWidth="1"/>
    <col min="4" max="4" width="10.3333333333333" style="11" customWidth="1"/>
    <col min="5" max="5" width="12.5833333333333" style="11" customWidth="1"/>
    <col min="6" max="6" width="6.58333333333333" style="89" customWidth="1"/>
    <col min="7" max="7" width="6.58333333333333" style="8" customWidth="1"/>
    <col min="8" max="8" width="8.33333333333333" style="89" customWidth="1"/>
    <col min="9" max="9" width="6.58333333333333" style="89" customWidth="1"/>
    <col min="10" max="10" width="6.58333333333333" style="8" customWidth="1"/>
    <col min="11" max="11" width="7.33333333333333" style="8" customWidth="1"/>
    <col min="12" max="12" width="6.58333333333333" style="89" customWidth="1"/>
    <col min="13" max="13" width="6.58333333333333" style="8" customWidth="1"/>
    <col min="14" max="14" width="8.08333333333333" style="89" customWidth="1"/>
    <col min="15" max="15" width="6.58333333333333" style="9" customWidth="1"/>
    <col min="16" max="16" width="7.58333333333333" style="9" customWidth="1"/>
    <col min="17" max="17" width="6.58333333333333" style="11" customWidth="1"/>
    <col min="18" max="18" width="7.5" style="10" customWidth="1"/>
    <col min="19" max="19" width="7.08333333333333" style="11" customWidth="1"/>
    <col min="20" max="20" width="5.5" style="8" customWidth="1"/>
    <col min="21" max="21" width="8" style="8" customWidth="1"/>
    <col min="22" max="22" width="9" style="8" customWidth="1"/>
    <col min="23" max="23" width="8.58333333333333" style="11" customWidth="1"/>
    <col min="24" max="24" width="8.66666666666667" style="11" customWidth="1"/>
    <col min="25" max="25" width="8.58333333333333" style="11" customWidth="1"/>
    <col min="26" max="26" width="11.0833333333333" style="11" customWidth="1"/>
    <col min="27" max="27" width="9.58333333333333" style="11" customWidth="1"/>
    <col min="28" max="28" width="11" style="11" customWidth="1"/>
    <col min="29" max="29" width="10.1666666666667" style="11" customWidth="1"/>
    <col min="30" max="84" width="9" style="11"/>
    <col min="85" max="85" width="3.08333333333333" style="11" customWidth="1"/>
    <col min="86" max="86" width="13.0833333333333" style="11" customWidth="1"/>
    <col min="87" max="87" width="4.58333333333333" style="11" customWidth="1"/>
    <col min="88" max="88" width="11.25" style="11" customWidth="1"/>
    <col min="89" max="254" width="9" style="11"/>
  </cols>
  <sheetData>
    <row r="1" s="58" customFormat="1" customHeight="1" spans="1:260">
      <c r="A1" s="90" t="s">
        <v>0</v>
      </c>
      <c r="B1" s="90"/>
      <c r="C1" s="91"/>
      <c r="D1" s="11"/>
      <c r="E1" s="11"/>
      <c r="F1" s="89"/>
      <c r="G1" s="15"/>
      <c r="H1" s="89"/>
      <c r="I1" s="89"/>
      <c r="J1" s="15"/>
      <c r="K1" s="8"/>
      <c r="L1" s="89"/>
      <c r="M1" s="15"/>
      <c r="N1" s="89"/>
      <c r="O1" s="16"/>
      <c r="P1" s="16"/>
      <c r="Q1" s="11"/>
      <c r="R1" s="17"/>
      <c r="S1" s="18"/>
      <c r="T1" s="8"/>
      <c r="U1" s="8"/>
      <c r="V1" s="8"/>
      <c r="W1" s="11"/>
      <c r="X1" s="11"/>
      <c r="Y1" s="11"/>
      <c r="Z1" s="11"/>
      <c r="AA1" s="11"/>
      <c r="AB1" s="11"/>
      <c r="AC1" s="11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I1" s="62"/>
      <c r="GJ1" s="62"/>
      <c r="GK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G1" s="62"/>
      <c r="HH1" s="62"/>
      <c r="HI1" s="62"/>
      <c r="HJ1" s="62"/>
      <c r="HK1" s="62"/>
      <c r="HL1" s="62"/>
      <c r="HM1" s="62"/>
      <c r="HN1" s="62"/>
      <c r="HO1" s="62"/>
      <c r="HP1" s="62"/>
      <c r="HQ1" s="62"/>
      <c r="HR1" s="62"/>
      <c r="HS1" s="62"/>
      <c r="HT1" s="62"/>
      <c r="HU1" s="62"/>
      <c r="HV1" s="62"/>
      <c r="HW1" s="62"/>
      <c r="HX1" s="62"/>
      <c r="HY1" s="62"/>
      <c r="HZ1" s="62"/>
      <c r="IA1" s="62"/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</row>
    <row r="2" s="59" customFormat="1" ht="18.75" spans="1:260">
      <c r="A2" s="92" t="s">
        <v>90</v>
      </c>
      <c r="B2" s="92"/>
      <c r="C2" s="92"/>
      <c r="D2" s="92"/>
      <c r="E2" s="92"/>
      <c r="F2" s="92"/>
      <c r="G2" s="93"/>
      <c r="H2" s="92"/>
      <c r="I2" s="92"/>
      <c r="J2" s="93"/>
      <c r="K2" s="92"/>
      <c r="L2" s="92"/>
      <c r="M2" s="93"/>
      <c r="N2" s="92"/>
      <c r="O2" s="93"/>
      <c r="P2" s="93"/>
      <c r="Q2" s="92"/>
      <c r="R2" s="93"/>
      <c r="S2" s="93"/>
      <c r="T2" s="92"/>
      <c r="U2" s="92"/>
      <c r="V2" s="92"/>
      <c r="W2" s="94"/>
      <c r="X2" s="94"/>
      <c r="Y2" s="94"/>
      <c r="Z2" s="94"/>
      <c r="AA2" s="94"/>
      <c r="AB2" s="94"/>
      <c r="AC2" s="94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</row>
    <row r="3" s="88" customFormat="1" ht="15.75" spans="1:260">
      <c r="A3" s="95" t="s">
        <v>91</v>
      </c>
      <c r="B3" s="95"/>
      <c r="C3" s="95" t="s">
        <v>3</v>
      </c>
      <c r="D3" s="96"/>
      <c r="E3" s="96"/>
      <c r="F3" s="96"/>
      <c r="G3" s="25"/>
      <c r="H3" s="96"/>
      <c r="I3" s="96"/>
      <c r="J3" s="25"/>
      <c r="K3" s="96"/>
      <c r="L3" s="96"/>
      <c r="M3" s="25"/>
      <c r="N3" s="96"/>
      <c r="O3" s="25"/>
      <c r="P3" s="16"/>
      <c r="Q3" s="96"/>
      <c r="R3" s="27"/>
      <c r="S3" s="25"/>
      <c r="T3" s="96"/>
      <c r="U3" s="97"/>
      <c r="V3" s="8"/>
      <c r="W3" s="95" t="s">
        <v>4</v>
      </c>
      <c r="X3" s="11"/>
      <c r="Y3" s="11"/>
      <c r="Z3" s="11"/>
      <c r="AA3" s="11"/>
      <c r="AB3" s="11"/>
      <c r="AC3" s="11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="58" customFormat="1" ht="41" customHeight="1" spans="1:260">
      <c r="A4" s="98" t="s">
        <v>5</v>
      </c>
      <c r="B4" s="98" t="s">
        <v>6</v>
      </c>
      <c r="C4" s="99" t="s">
        <v>7</v>
      </c>
      <c r="D4" s="98" t="s">
        <v>8</v>
      </c>
      <c r="E4" s="98" t="s">
        <v>9</v>
      </c>
      <c r="F4" s="100" t="s">
        <v>10</v>
      </c>
      <c r="G4" s="101" t="s">
        <v>11</v>
      </c>
      <c r="H4" s="100" t="s">
        <v>12</v>
      </c>
      <c r="I4" s="100" t="s">
        <v>13</v>
      </c>
      <c r="J4" s="101" t="s">
        <v>14</v>
      </c>
      <c r="K4" s="99" t="s">
        <v>15</v>
      </c>
      <c r="L4" s="100" t="s">
        <v>16</v>
      </c>
      <c r="M4" s="101" t="s">
        <v>17</v>
      </c>
      <c r="N4" s="100" t="s">
        <v>18</v>
      </c>
      <c r="O4" s="102" t="s">
        <v>19</v>
      </c>
      <c r="P4" s="101" t="s">
        <v>20</v>
      </c>
      <c r="Q4" s="100" t="s">
        <v>21</v>
      </c>
      <c r="R4" s="102" t="s">
        <v>22</v>
      </c>
      <c r="S4" s="101" t="s">
        <v>23</v>
      </c>
      <c r="T4" s="100" t="s">
        <v>24</v>
      </c>
      <c r="U4" s="100" t="s">
        <v>25</v>
      </c>
      <c r="V4" s="100" t="s">
        <v>26</v>
      </c>
      <c r="W4" s="99" t="s">
        <v>27</v>
      </c>
      <c r="X4" s="103" t="s">
        <v>28</v>
      </c>
      <c r="Y4" s="100" t="s">
        <v>29</v>
      </c>
      <c r="Z4" s="99" t="s">
        <v>30</v>
      </c>
      <c r="AA4" s="99" t="s">
        <v>31</v>
      </c>
      <c r="AB4" s="99" t="s">
        <v>32</v>
      </c>
      <c r="AC4" s="104" t="s">
        <v>33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</row>
    <row r="5" s="58" customFormat="1" customHeight="1" spans="1:260">
      <c r="A5" s="105" t="s">
        <v>34</v>
      </c>
      <c r="B5" s="105" t="s">
        <v>92</v>
      </c>
      <c r="C5" s="106">
        <v>2024</v>
      </c>
      <c r="D5" s="38" t="s">
        <v>93</v>
      </c>
      <c r="E5" s="45">
        <v>2407110055</v>
      </c>
      <c r="F5" s="41">
        <v>80</v>
      </c>
      <c r="G5" s="42">
        <v>14</v>
      </c>
      <c r="H5" s="41">
        <v>94</v>
      </c>
      <c r="I5" s="41">
        <v>91.8571428571429</v>
      </c>
      <c r="J5" s="42">
        <v>8.14</v>
      </c>
      <c r="K5" s="41">
        <v>99.9971428571429</v>
      </c>
      <c r="L5" s="41">
        <v>86.75</v>
      </c>
      <c r="M5" s="42">
        <v>0</v>
      </c>
      <c r="N5" s="41">
        <v>86.75</v>
      </c>
      <c r="O5" s="42">
        <v>60</v>
      </c>
      <c r="P5" s="42">
        <v>3.6</v>
      </c>
      <c r="Q5" s="41">
        <v>63.6</v>
      </c>
      <c r="R5" s="42">
        <v>60</v>
      </c>
      <c r="S5" s="42">
        <v>31</v>
      </c>
      <c r="T5" s="41">
        <v>91</v>
      </c>
      <c r="U5" s="41">
        <v>96.4653571428572</v>
      </c>
      <c r="V5" s="43">
        <v>1</v>
      </c>
      <c r="W5" s="38">
        <v>1</v>
      </c>
      <c r="X5" s="107" t="s">
        <v>38</v>
      </c>
      <c r="Y5" s="108">
        <v>56</v>
      </c>
      <c r="Z5" s="106" t="s">
        <v>39</v>
      </c>
      <c r="AA5" s="45"/>
      <c r="AB5" s="106" t="s">
        <v>40</v>
      </c>
      <c r="AC5" s="109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</row>
    <row r="6" s="60" customFormat="1" customHeight="1" spans="1:260">
      <c r="A6" s="110" t="s">
        <v>34</v>
      </c>
      <c r="B6" s="110" t="s">
        <v>92</v>
      </c>
      <c r="C6" s="111">
        <v>2024</v>
      </c>
      <c r="D6" s="112" t="s">
        <v>94</v>
      </c>
      <c r="E6" s="112">
        <v>2407110008</v>
      </c>
      <c r="F6" s="110">
        <v>80</v>
      </c>
      <c r="G6" s="42">
        <v>14.75</v>
      </c>
      <c r="H6" s="110">
        <f t="shared" ref="H6:H11" si="0">F6+G6</f>
        <v>94.75</v>
      </c>
      <c r="I6" s="110">
        <v>91.2095238095238</v>
      </c>
      <c r="J6" s="42">
        <v>8.79</v>
      </c>
      <c r="K6" s="110">
        <f t="shared" ref="K6:K11" si="1">I6+J6</f>
        <v>99.9995238095238</v>
      </c>
      <c r="L6" s="110">
        <v>80.15</v>
      </c>
      <c r="M6" s="42">
        <v>0</v>
      </c>
      <c r="N6" s="110">
        <f t="shared" ref="N6:N11" si="2">L6+M6</f>
        <v>80.15</v>
      </c>
      <c r="O6" s="42">
        <v>60</v>
      </c>
      <c r="P6" s="42">
        <v>5.9</v>
      </c>
      <c r="Q6" s="110">
        <f t="shared" ref="Q6:Q11" si="3">O6+P6</f>
        <v>65.9</v>
      </c>
      <c r="R6" s="42">
        <v>60</v>
      </c>
      <c r="S6" s="42">
        <v>26</v>
      </c>
      <c r="T6" s="110">
        <f t="shared" ref="T6:T11" si="4">R6+S6</f>
        <v>86</v>
      </c>
      <c r="U6" s="110">
        <f t="shared" ref="U6:U11" si="5">H6*0.1+K6*0.75+N6*0.05+Q6*0.05+T6*0.05</f>
        <v>96.0771428571428</v>
      </c>
      <c r="V6" s="113">
        <v>2</v>
      </c>
      <c r="W6" s="112">
        <v>2</v>
      </c>
      <c r="X6" s="114" t="s">
        <v>38</v>
      </c>
      <c r="Y6" s="112">
        <v>56</v>
      </c>
      <c r="Z6" s="111" t="s">
        <v>39</v>
      </c>
      <c r="AA6" s="45"/>
      <c r="AB6" s="111" t="s">
        <v>86</v>
      </c>
      <c r="AC6" s="11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</row>
    <row r="7" s="60" customFormat="1" customHeight="1" spans="1:260">
      <c r="A7" s="110" t="s">
        <v>34</v>
      </c>
      <c r="B7" s="110" t="s">
        <v>92</v>
      </c>
      <c r="C7" s="111">
        <v>2024</v>
      </c>
      <c r="D7" s="38" t="s">
        <v>93</v>
      </c>
      <c r="E7" s="45">
        <v>2407110051</v>
      </c>
      <c r="F7" s="41">
        <v>80</v>
      </c>
      <c r="G7" s="42">
        <v>12</v>
      </c>
      <c r="H7" s="41">
        <v>92</v>
      </c>
      <c r="I7" s="41">
        <v>90.2571428571429</v>
      </c>
      <c r="J7" s="42">
        <v>6.3</v>
      </c>
      <c r="K7" s="41">
        <v>96.5571428571429</v>
      </c>
      <c r="L7" s="41">
        <v>87.825</v>
      </c>
      <c r="M7" s="42">
        <v>0</v>
      </c>
      <c r="N7" s="41">
        <v>87.825</v>
      </c>
      <c r="O7" s="42">
        <v>60</v>
      </c>
      <c r="P7" s="42">
        <v>8.6</v>
      </c>
      <c r="Q7" s="41">
        <v>68.6</v>
      </c>
      <c r="R7" s="42">
        <v>60</v>
      </c>
      <c r="S7" s="42">
        <v>31</v>
      </c>
      <c r="T7" s="41">
        <v>91</v>
      </c>
      <c r="U7" s="41">
        <v>93.9891071428572</v>
      </c>
      <c r="V7" s="43">
        <v>3</v>
      </c>
      <c r="W7" s="112">
        <v>4</v>
      </c>
      <c r="X7" s="114" t="s">
        <v>38</v>
      </c>
      <c r="Y7" s="112">
        <v>56</v>
      </c>
      <c r="Z7" s="111" t="s">
        <v>42</v>
      </c>
      <c r="AA7" s="45"/>
      <c r="AB7" s="111" t="s">
        <v>86</v>
      </c>
      <c r="AC7" s="116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</row>
    <row r="8" s="60" customFormat="1" customHeight="1" spans="1:260">
      <c r="A8" s="112" t="s">
        <v>34</v>
      </c>
      <c r="B8" s="112" t="s">
        <v>92</v>
      </c>
      <c r="C8" s="111">
        <v>2024</v>
      </c>
      <c r="D8" s="38" t="s">
        <v>93</v>
      </c>
      <c r="E8" s="45">
        <v>2407110061</v>
      </c>
      <c r="F8" s="41">
        <v>80</v>
      </c>
      <c r="G8" s="42">
        <v>15.25</v>
      </c>
      <c r="H8" s="41">
        <v>95.25</v>
      </c>
      <c r="I8" s="41">
        <v>89.8571428571429</v>
      </c>
      <c r="J8" s="42">
        <v>5.7</v>
      </c>
      <c r="K8" s="41">
        <v>95.5571428571429</v>
      </c>
      <c r="L8" s="41">
        <v>88.8</v>
      </c>
      <c r="M8" s="42">
        <v>0</v>
      </c>
      <c r="N8" s="41">
        <v>88.8</v>
      </c>
      <c r="O8" s="42">
        <v>60</v>
      </c>
      <c r="P8" s="42">
        <v>17</v>
      </c>
      <c r="Q8" s="41">
        <v>77</v>
      </c>
      <c r="R8" s="42">
        <v>60</v>
      </c>
      <c r="S8" s="42">
        <v>22</v>
      </c>
      <c r="T8" s="41">
        <v>82</v>
      </c>
      <c r="U8" s="41">
        <v>93.5828571428572</v>
      </c>
      <c r="V8" s="113">
        <v>4</v>
      </c>
      <c r="W8" s="38">
        <v>5</v>
      </c>
      <c r="X8" s="114" t="s">
        <v>38</v>
      </c>
      <c r="Y8" s="112">
        <v>56</v>
      </c>
      <c r="Z8" s="111" t="s">
        <v>42</v>
      </c>
      <c r="AA8" s="45"/>
      <c r="AB8" s="111" t="s">
        <v>43</v>
      </c>
      <c r="AC8" s="11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</row>
    <row r="9" s="60" customFormat="1" customHeight="1" spans="1:260">
      <c r="A9" s="112" t="s">
        <v>34</v>
      </c>
      <c r="B9" s="112" t="s">
        <v>92</v>
      </c>
      <c r="C9" s="111">
        <v>2024</v>
      </c>
      <c r="D9" s="112" t="s">
        <v>94</v>
      </c>
      <c r="E9" s="112">
        <v>2407110005</v>
      </c>
      <c r="F9" s="110">
        <v>80</v>
      </c>
      <c r="G9" s="42">
        <v>11.5</v>
      </c>
      <c r="H9" s="110">
        <f t="shared" si="0"/>
        <v>91.5</v>
      </c>
      <c r="I9" s="110">
        <v>90.4285714285714</v>
      </c>
      <c r="J9" s="42">
        <v>5</v>
      </c>
      <c r="K9" s="110">
        <f t="shared" si="1"/>
        <v>95.4285714285714</v>
      </c>
      <c r="L9" s="110">
        <v>85.85</v>
      </c>
      <c r="M9" s="42">
        <v>0</v>
      </c>
      <c r="N9" s="110">
        <f t="shared" si="2"/>
        <v>85.85</v>
      </c>
      <c r="O9" s="42">
        <v>60</v>
      </c>
      <c r="P9" s="42">
        <v>4.3</v>
      </c>
      <c r="Q9" s="110">
        <f t="shared" si="3"/>
        <v>64.3</v>
      </c>
      <c r="R9" s="42">
        <v>60</v>
      </c>
      <c r="S9" s="42">
        <v>29.115</v>
      </c>
      <c r="T9" s="110">
        <f t="shared" si="4"/>
        <v>89.115</v>
      </c>
      <c r="U9" s="110">
        <f t="shared" si="5"/>
        <v>92.6846785714286</v>
      </c>
      <c r="V9" s="43">
        <v>5</v>
      </c>
      <c r="W9" s="38">
        <v>3</v>
      </c>
      <c r="X9" s="114" t="s">
        <v>38</v>
      </c>
      <c r="Y9" s="112">
        <v>56</v>
      </c>
      <c r="Z9" s="111" t="s">
        <v>42</v>
      </c>
      <c r="AA9" s="45"/>
      <c r="AB9" s="111" t="s">
        <v>43</v>
      </c>
      <c r="AC9" s="11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</row>
    <row r="10" s="58" customFormat="1" customHeight="1" spans="1:260">
      <c r="A10" s="108" t="s">
        <v>34</v>
      </c>
      <c r="B10" s="108" t="s">
        <v>92</v>
      </c>
      <c r="C10" s="106">
        <v>2024</v>
      </c>
      <c r="D10" s="38" t="s">
        <v>93</v>
      </c>
      <c r="E10" s="45">
        <v>2407110049</v>
      </c>
      <c r="F10" s="41">
        <v>80</v>
      </c>
      <c r="G10" s="42">
        <v>13.65</v>
      </c>
      <c r="H10" s="41">
        <v>93.65</v>
      </c>
      <c r="I10" s="41">
        <v>89.3238095238095</v>
      </c>
      <c r="J10" s="42">
        <v>5.45</v>
      </c>
      <c r="K10" s="41">
        <v>94.7738095238095</v>
      </c>
      <c r="L10" s="41">
        <v>85.85</v>
      </c>
      <c r="M10" s="42">
        <v>0</v>
      </c>
      <c r="N10" s="41">
        <v>85.85</v>
      </c>
      <c r="O10" s="42">
        <v>60</v>
      </c>
      <c r="P10" s="42">
        <v>10</v>
      </c>
      <c r="Q10" s="41">
        <v>70</v>
      </c>
      <c r="R10" s="42">
        <v>60</v>
      </c>
      <c r="S10" s="42">
        <v>24</v>
      </c>
      <c r="T10" s="41">
        <v>84</v>
      </c>
      <c r="U10" s="41">
        <v>92.4378571428571</v>
      </c>
      <c r="V10" s="43">
        <v>6</v>
      </c>
      <c r="W10" s="108">
        <v>6</v>
      </c>
      <c r="X10" s="107" t="s">
        <v>38</v>
      </c>
      <c r="Y10" s="108">
        <v>56</v>
      </c>
      <c r="Z10" s="106" t="s">
        <v>42</v>
      </c>
      <c r="AA10" s="45"/>
      <c r="AB10" s="106"/>
      <c r="AC10" s="109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</row>
    <row r="11" s="58" customFormat="1" customHeight="1" spans="1:260">
      <c r="A11" s="105" t="s">
        <v>34</v>
      </c>
      <c r="B11" s="105" t="s">
        <v>92</v>
      </c>
      <c r="C11" s="106">
        <v>2024</v>
      </c>
      <c r="D11" s="108" t="s">
        <v>94</v>
      </c>
      <c r="E11" s="106">
        <v>2407110011</v>
      </c>
      <c r="F11" s="105">
        <v>80</v>
      </c>
      <c r="G11" s="117">
        <v>11.5</v>
      </c>
      <c r="H11" s="105">
        <f t="shared" si="0"/>
        <v>91.5</v>
      </c>
      <c r="I11" s="105">
        <v>88.7904761904762</v>
      </c>
      <c r="J11" s="117">
        <v>4.8</v>
      </c>
      <c r="K11" s="105">
        <f t="shared" si="1"/>
        <v>93.5904761904762</v>
      </c>
      <c r="L11" s="105">
        <v>83.45</v>
      </c>
      <c r="M11" s="117">
        <v>0</v>
      </c>
      <c r="N11" s="105">
        <f t="shared" si="2"/>
        <v>83.45</v>
      </c>
      <c r="O11" s="117">
        <v>60</v>
      </c>
      <c r="P11" s="117">
        <v>10.1</v>
      </c>
      <c r="Q11" s="105">
        <f t="shared" si="3"/>
        <v>70.1</v>
      </c>
      <c r="R11" s="117">
        <v>60</v>
      </c>
      <c r="S11" s="117">
        <v>28</v>
      </c>
      <c r="T11" s="105">
        <f t="shared" si="4"/>
        <v>88</v>
      </c>
      <c r="U11" s="105">
        <f t="shared" si="5"/>
        <v>91.4203571428572</v>
      </c>
      <c r="V11" s="118">
        <v>7</v>
      </c>
      <c r="W11" s="108">
        <v>8</v>
      </c>
      <c r="X11" s="107" t="s">
        <v>38</v>
      </c>
      <c r="Y11" s="108">
        <v>56</v>
      </c>
      <c r="Z11" s="106" t="s">
        <v>42</v>
      </c>
      <c r="AA11" s="45"/>
      <c r="AB11" s="106"/>
      <c r="AC11" s="109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</row>
    <row r="12" s="58" customFormat="1" customHeight="1" spans="1:260">
      <c r="A12" s="105" t="s">
        <v>34</v>
      </c>
      <c r="B12" s="105" t="s">
        <v>92</v>
      </c>
      <c r="C12" s="106">
        <v>2024</v>
      </c>
      <c r="D12" s="38" t="s">
        <v>93</v>
      </c>
      <c r="E12" s="119">
        <v>2407110057</v>
      </c>
      <c r="F12" s="41">
        <v>80</v>
      </c>
      <c r="G12" s="42">
        <v>12.1</v>
      </c>
      <c r="H12" s="41">
        <v>92.1</v>
      </c>
      <c r="I12" s="41">
        <v>88.2</v>
      </c>
      <c r="J12" s="42">
        <v>4.65</v>
      </c>
      <c r="K12" s="41">
        <v>92.85</v>
      </c>
      <c r="L12" s="41">
        <v>84.2</v>
      </c>
      <c r="M12" s="42">
        <v>0</v>
      </c>
      <c r="N12" s="41">
        <v>84.2</v>
      </c>
      <c r="O12" s="42">
        <v>60</v>
      </c>
      <c r="P12" s="42">
        <v>11</v>
      </c>
      <c r="Q12" s="41">
        <v>71</v>
      </c>
      <c r="R12" s="42">
        <v>60</v>
      </c>
      <c r="S12" s="42">
        <v>25</v>
      </c>
      <c r="T12" s="41">
        <v>85</v>
      </c>
      <c r="U12" s="41">
        <v>90.8575</v>
      </c>
      <c r="V12" s="43">
        <v>8</v>
      </c>
      <c r="W12" s="108">
        <v>10</v>
      </c>
      <c r="X12" s="107" t="s">
        <v>38</v>
      </c>
      <c r="Y12" s="108">
        <v>56</v>
      </c>
      <c r="Z12" s="106" t="s">
        <v>42</v>
      </c>
      <c r="AA12" s="45"/>
      <c r="AB12" s="106"/>
      <c r="AC12" s="109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</row>
    <row r="13" s="58" customFormat="1" customHeight="1" spans="1:260">
      <c r="A13" s="105" t="s">
        <v>34</v>
      </c>
      <c r="B13" s="105" t="s">
        <v>92</v>
      </c>
      <c r="C13" s="106">
        <v>2024</v>
      </c>
      <c r="D13" s="108" t="s">
        <v>94</v>
      </c>
      <c r="E13" s="108">
        <v>2407110004</v>
      </c>
      <c r="F13" s="105">
        <v>80</v>
      </c>
      <c r="G13" s="117">
        <v>12.375</v>
      </c>
      <c r="H13" s="105">
        <f t="shared" ref="H13:H17" si="6">F13+G13</f>
        <v>92.375</v>
      </c>
      <c r="I13" s="105">
        <v>87.3428571428571</v>
      </c>
      <c r="J13" s="117">
        <v>5.4</v>
      </c>
      <c r="K13" s="105">
        <f t="shared" ref="K13:K17" si="7">I13+J13</f>
        <v>92.7428571428571</v>
      </c>
      <c r="L13" s="105">
        <v>86.4</v>
      </c>
      <c r="M13" s="117">
        <v>0</v>
      </c>
      <c r="N13" s="105">
        <f t="shared" ref="N13:N17" si="8">L13+M13</f>
        <v>86.4</v>
      </c>
      <c r="O13" s="117">
        <v>60</v>
      </c>
      <c r="P13" s="117">
        <v>2.3</v>
      </c>
      <c r="Q13" s="105">
        <f t="shared" ref="Q13:Q17" si="9">O13+P13</f>
        <v>62.3</v>
      </c>
      <c r="R13" s="117">
        <v>60</v>
      </c>
      <c r="S13" s="117">
        <v>31</v>
      </c>
      <c r="T13" s="105">
        <f t="shared" ref="T13:T17" si="10">R13+S13</f>
        <v>91</v>
      </c>
      <c r="U13" s="105">
        <f t="shared" ref="U13:U17" si="11">H13*0.1+K13*0.75+N13*0.05+Q13*0.05+T13*0.05</f>
        <v>90.7796428571428</v>
      </c>
      <c r="V13" s="118">
        <v>9</v>
      </c>
      <c r="W13" s="38">
        <v>15</v>
      </c>
      <c r="X13" s="107" t="s">
        <v>38</v>
      </c>
      <c r="Y13" s="108">
        <v>56</v>
      </c>
      <c r="Z13" s="106" t="s">
        <v>48</v>
      </c>
      <c r="AA13" s="45"/>
      <c r="AB13" s="106"/>
      <c r="AC13" s="109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</row>
    <row r="14" s="58" customFormat="1" customHeight="1" spans="1:260">
      <c r="A14" s="105" t="s">
        <v>34</v>
      </c>
      <c r="B14" s="105" t="s">
        <v>92</v>
      </c>
      <c r="C14" s="106">
        <v>2024</v>
      </c>
      <c r="D14" s="108" t="s">
        <v>94</v>
      </c>
      <c r="E14" s="108">
        <v>2407110002</v>
      </c>
      <c r="F14" s="105">
        <v>80</v>
      </c>
      <c r="G14" s="117">
        <v>12.3</v>
      </c>
      <c r="H14" s="105">
        <f t="shared" si="6"/>
        <v>92.3</v>
      </c>
      <c r="I14" s="105">
        <v>86.5047619047619</v>
      </c>
      <c r="J14" s="117">
        <v>6.05</v>
      </c>
      <c r="K14" s="105">
        <f t="shared" si="7"/>
        <v>92.5547619047619</v>
      </c>
      <c r="L14" s="105">
        <v>85.35</v>
      </c>
      <c r="M14" s="117">
        <v>0</v>
      </c>
      <c r="N14" s="105">
        <f t="shared" si="8"/>
        <v>85.35</v>
      </c>
      <c r="O14" s="117">
        <v>60</v>
      </c>
      <c r="P14" s="117">
        <v>4.3</v>
      </c>
      <c r="Q14" s="105">
        <f t="shared" si="9"/>
        <v>64.3</v>
      </c>
      <c r="R14" s="117">
        <v>60</v>
      </c>
      <c r="S14" s="117">
        <v>32</v>
      </c>
      <c r="T14" s="105">
        <f t="shared" si="10"/>
        <v>92</v>
      </c>
      <c r="U14" s="105">
        <f t="shared" si="11"/>
        <v>90.7285714285714</v>
      </c>
      <c r="V14" s="43">
        <v>10</v>
      </c>
      <c r="W14" s="38">
        <v>21</v>
      </c>
      <c r="X14" s="107" t="s">
        <v>38</v>
      </c>
      <c r="Y14" s="108">
        <v>56</v>
      </c>
      <c r="Z14" s="106" t="s">
        <v>48</v>
      </c>
      <c r="AA14" s="45"/>
      <c r="AB14" s="106"/>
      <c r="AC14" s="109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</row>
    <row r="15" s="58" customFormat="1" customHeight="1" spans="1:260">
      <c r="A15" s="105" t="s">
        <v>34</v>
      </c>
      <c r="B15" s="105" t="s">
        <v>92</v>
      </c>
      <c r="C15" s="106">
        <v>2024</v>
      </c>
      <c r="D15" s="38" t="s">
        <v>93</v>
      </c>
      <c r="E15" s="45">
        <v>2407110040</v>
      </c>
      <c r="F15" s="41">
        <v>80</v>
      </c>
      <c r="G15" s="42">
        <v>11.6</v>
      </c>
      <c r="H15" s="41">
        <v>91.6</v>
      </c>
      <c r="I15" s="41">
        <v>88.5238095238095</v>
      </c>
      <c r="J15" s="42">
        <v>3</v>
      </c>
      <c r="K15" s="41">
        <v>91.5238095238095</v>
      </c>
      <c r="L15" s="41">
        <v>77.45</v>
      </c>
      <c r="M15" s="42">
        <v>0</v>
      </c>
      <c r="N15" s="41">
        <v>77.45</v>
      </c>
      <c r="O15" s="42">
        <v>60</v>
      </c>
      <c r="P15" s="42">
        <v>6.2</v>
      </c>
      <c r="Q15" s="41">
        <v>66.2</v>
      </c>
      <c r="R15" s="42">
        <v>60</v>
      </c>
      <c r="S15" s="42">
        <v>33</v>
      </c>
      <c r="T15" s="41">
        <v>93</v>
      </c>
      <c r="U15" s="41">
        <v>89.6353571428571</v>
      </c>
      <c r="V15" s="43">
        <v>11</v>
      </c>
      <c r="W15" s="38">
        <v>9</v>
      </c>
      <c r="X15" s="107" t="s">
        <v>38</v>
      </c>
      <c r="Y15" s="108">
        <v>56</v>
      </c>
      <c r="Z15" s="106" t="s">
        <v>48</v>
      </c>
      <c r="AA15" s="45"/>
      <c r="AB15" s="106"/>
      <c r="AC15" s="109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</row>
    <row r="16" s="58" customFormat="1" customHeight="1" spans="1:260">
      <c r="A16" s="105" t="s">
        <v>34</v>
      </c>
      <c r="B16" s="105" t="s">
        <v>92</v>
      </c>
      <c r="C16" s="106">
        <v>2024</v>
      </c>
      <c r="D16" s="108" t="s">
        <v>94</v>
      </c>
      <c r="E16" s="108">
        <v>2407110022</v>
      </c>
      <c r="F16" s="105">
        <v>80</v>
      </c>
      <c r="G16" s="117">
        <v>9</v>
      </c>
      <c r="H16" s="105">
        <f t="shared" si="6"/>
        <v>89</v>
      </c>
      <c r="I16" s="105">
        <v>88.8095238095238</v>
      </c>
      <c r="J16" s="117">
        <v>3</v>
      </c>
      <c r="K16" s="105">
        <f t="shared" si="7"/>
        <v>91.8095238095238</v>
      </c>
      <c r="L16" s="105">
        <v>88</v>
      </c>
      <c r="M16" s="117">
        <v>1.7</v>
      </c>
      <c r="N16" s="105">
        <f t="shared" si="8"/>
        <v>89.7</v>
      </c>
      <c r="O16" s="117">
        <v>60</v>
      </c>
      <c r="P16" s="117">
        <v>5.2</v>
      </c>
      <c r="Q16" s="105">
        <f t="shared" si="9"/>
        <v>65.2</v>
      </c>
      <c r="R16" s="117">
        <v>60</v>
      </c>
      <c r="S16" s="117">
        <v>21</v>
      </c>
      <c r="T16" s="105">
        <f t="shared" si="10"/>
        <v>81</v>
      </c>
      <c r="U16" s="105">
        <f t="shared" si="11"/>
        <v>89.5521428571429</v>
      </c>
      <c r="V16" s="118">
        <v>12</v>
      </c>
      <c r="W16" s="38">
        <v>7</v>
      </c>
      <c r="X16" s="107" t="s">
        <v>38</v>
      </c>
      <c r="Y16" s="108">
        <v>56</v>
      </c>
      <c r="Z16" s="106" t="s">
        <v>48</v>
      </c>
      <c r="AA16" s="45"/>
      <c r="AB16" s="106"/>
      <c r="AC16" s="109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</row>
    <row r="17" s="58" customFormat="1" customHeight="1" spans="1:260">
      <c r="A17" s="108" t="s">
        <v>34</v>
      </c>
      <c r="B17" s="108" t="s">
        <v>92</v>
      </c>
      <c r="C17" s="106">
        <v>2024</v>
      </c>
      <c r="D17" s="108" t="s">
        <v>94</v>
      </c>
      <c r="E17" s="108">
        <v>2407110009</v>
      </c>
      <c r="F17" s="105">
        <v>80</v>
      </c>
      <c r="G17" s="117">
        <v>10</v>
      </c>
      <c r="H17" s="105">
        <f t="shared" si="6"/>
        <v>90</v>
      </c>
      <c r="I17" s="105">
        <v>87.2285714285714</v>
      </c>
      <c r="J17" s="117">
        <v>4.8</v>
      </c>
      <c r="K17" s="105">
        <f t="shared" si="7"/>
        <v>92.0285714285714</v>
      </c>
      <c r="L17" s="105">
        <v>81.5</v>
      </c>
      <c r="M17" s="117">
        <v>0</v>
      </c>
      <c r="N17" s="105">
        <f t="shared" si="8"/>
        <v>81.5</v>
      </c>
      <c r="O17" s="117">
        <v>60</v>
      </c>
      <c r="P17" s="117">
        <v>6.7</v>
      </c>
      <c r="Q17" s="105">
        <f t="shared" si="9"/>
        <v>66.7</v>
      </c>
      <c r="R17" s="117">
        <v>60</v>
      </c>
      <c r="S17" s="117">
        <v>16.675</v>
      </c>
      <c r="T17" s="105">
        <f t="shared" si="10"/>
        <v>76.675</v>
      </c>
      <c r="U17" s="105">
        <f t="shared" si="11"/>
        <v>89.2651785714285</v>
      </c>
      <c r="V17" s="43">
        <v>13</v>
      </c>
      <c r="W17" s="108">
        <v>16</v>
      </c>
      <c r="X17" s="107" t="s">
        <v>38</v>
      </c>
      <c r="Y17" s="108">
        <v>56</v>
      </c>
      <c r="Z17" s="106" t="s">
        <v>48</v>
      </c>
      <c r="AA17" s="45"/>
      <c r="AB17" s="106"/>
      <c r="AC17" s="109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</row>
    <row r="18" s="58" customFormat="1" customHeight="1" spans="1:260">
      <c r="A18" s="105" t="s">
        <v>34</v>
      </c>
      <c r="B18" s="105" t="s">
        <v>92</v>
      </c>
      <c r="C18" s="106">
        <v>2024</v>
      </c>
      <c r="D18" s="38" t="s">
        <v>93</v>
      </c>
      <c r="E18" s="119">
        <v>2407110038</v>
      </c>
      <c r="F18" s="41">
        <v>80</v>
      </c>
      <c r="G18" s="42">
        <v>13.75</v>
      </c>
      <c r="H18" s="41">
        <v>93.75</v>
      </c>
      <c r="I18" s="41">
        <v>85.8952380952381</v>
      </c>
      <c r="J18" s="42">
        <v>3.9375</v>
      </c>
      <c r="K18" s="41">
        <v>89.8327380952381</v>
      </c>
      <c r="L18" s="41">
        <v>91.275</v>
      </c>
      <c r="M18" s="42">
        <v>0</v>
      </c>
      <c r="N18" s="41">
        <v>91.275</v>
      </c>
      <c r="O18" s="42">
        <v>60</v>
      </c>
      <c r="P18" s="42">
        <v>4.8</v>
      </c>
      <c r="Q18" s="41">
        <v>64.8</v>
      </c>
      <c r="R18" s="42">
        <v>60</v>
      </c>
      <c r="S18" s="42">
        <v>32.5</v>
      </c>
      <c r="T18" s="41">
        <v>92.5</v>
      </c>
      <c r="U18" s="41">
        <v>89.1783035714286</v>
      </c>
      <c r="V18" s="118">
        <v>14</v>
      </c>
      <c r="W18" s="38">
        <v>23</v>
      </c>
      <c r="X18" s="107" t="s">
        <v>38</v>
      </c>
      <c r="Y18" s="108">
        <v>56</v>
      </c>
      <c r="Z18" s="106" t="s">
        <v>48</v>
      </c>
      <c r="AA18" s="45"/>
      <c r="AB18" s="106"/>
      <c r="AC18" s="109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62"/>
      <c r="HJ18" s="62"/>
      <c r="HK18" s="62"/>
      <c r="HL18" s="62"/>
      <c r="HM18" s="62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2"/>
      <c r="IR18" s="62"/>
      <c r="IS18" s="62"/>
      <c r="IT18" s="62"/>
      <c r="IU18" s="62"/>
      <c r="IV18" s="62"/>
      <c r="IW18" s="62"/>
      <c r="IX18" s="62"/>
      <c r="IY18" s="62"/>
      <c r="IZ18" s="62"/>
    </row>
    <row r="19" s="58" customFormat="1" customHeight="1" spans="1:260">
      <c r="A19" s="108" t="s">
        <v>34</v>
      </c>
      <c r="B19" s="108" t="s">
        <v>92</v>
      </c>
      <c r="C19" s="106">
        <v>2024</v>
      </c>
      <c r="D19" s="108" t="s">
        <v>94</v>
      </c>
      <c r="E19" s="108">
        <v>2407110027</v>
      </c>
      <c r="F19" s="105">
        <v>80</v>
      </c>
      <c r="G19" s="117">
        <v>15.05</v>
      </c>
      <c r="H19" s="105">
        <f t="shared" ref="H19:H23" si="12">F19+G19</f>
        <v>95.05</v>
      </c>
      <c r="I19" s="105">
        <v>86.9047619047619</v>
      </c>
      <c r="J19" s="117">
        <v>3</v>
      </c>
      <c r="K19" s="105">
        <f t="shared" ref="K19:K23" si="13">I19+J19</f>
        <v>89.9047619047619</v>
      </c>
      <c r="L19" s="105">
        <v>82.95</v>
      </c>
      <c r="M19" s="117">
        <v>0</v>
      </c>
      <c r="N19" s="105">
        <f t="shared" ref="N19:N23" si="14">L19+M19</f>
        <v>82.95</v>
      </c>
      <c r="O19" s="117">
        <v>60</v>
      </c>
      <c r="P19" s="117">
        <v>3.3</v>
      </c>
      <c r="Q19" s="105">
        <f t="shared" ref="Q19:Q23" si="15">O19+P19</f>
        <v>63.3</v>
      </c>
      <c r="R19" s="117">
        <v>60</v>
      </c>
      <c r="S19" s="117">
        <v>37</v>
      </c>
      <c r="T19" s="105">
        <f t="shared" ref="T19:T23" si="16">R19+S19</f>
        <v>97</v>
      </c>
      <c r="U19" s="105">
        <f t="shared" ref="U19:U23" si="17">H19*0.1+K19*0.75+N19*0.05+Q19*0.05+T19*0.05</f>
        <v>89.0960714285714</v>
      </c>
      <c r="V19" s="43">
        <v>15</v>
      </c>
      <c r="W19" s="38">
        <v>19</v>
      </c>
      <c r="X19" s="107" t="s">
        <v>38</v>
      </c>
      <c r="Y19" s="108">
        <v>56</v>
      </c>
      <c r="Z19" s="106" t="s">
        <v>48</v>
      </c>
      <c r="AA19" s="45"/>
      <c r="AB19" s="120"/>
      <c r="AC19" s="121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</row>
    <row r="20" s="58" customFormat="1" customHeight="1" spans="1:260">
      <c r="A20" s="108" t="s">
        <v>34</v>
      </c>
      <c r="B20" s="108" t="s">
        <v>92</v>
      </c>
      <c r="C20" s="106">
        <v>2024</v>
      </c>
      <c r="D20" s="108" t="s">
        <v>94</v>
      </c>
      <c r="E20" s="106">
        <v>2407110020</v>
      </c>
      <c r="F20" s="105">
        <v>80</v>
      </c>
      <c r="G20" s="117">
        <v>11.5</v>
      </c>
      <c r="H20" s="105">
        <f t="shared" si="12"/>
        <v>91.5</v>
      </c>
      <c r="I20" s="105">
        <v>87.5142857142857</v>
      </c>
      <c r="J20" s="117">
        <v>3</v>
      </c>
      <c r="K20" s="105">
        <f t="shared" si="13"/>
        <v>90.5142857142857</v>
      </c>
      <c r="L20" s="105">
        <v>81.4</v>
      </c>
      <c r="M20" s="117">
        <v>0</v>
      </c>
      <c r="N20" s="105">
        <f t="shared" si="14"/>
        <v>81.4</v>
      </c>
      <c r="O20" s="117">
        <v>60</v>
      </c>
      <c r="P20" s="117">
        <v>4.7</v>
      </c>
      <c r="Q20" s="105">
        <f t="shared" si="15"/>
        <v>64.7</v>
      </c>
      <c r="R20" s="117">
        <v>60</v>
      </c>
      <c r="S20" s="117">
        <v>25</v>
      </c>
      <c r="T20" s="105">
        <f t="shared" si="16"/>
        <v>85</v>
      </c>
      <c r="U20" s="105">
        <f t="shared" si="17"/>
        <v>88.5907142857143</v>
      </c>
      <c r="V20" s="43">
        <v>16</v>
      </c>
      <c r="W20" s="38">
        <v>13</v>
      </c>
      <c r="X20" s="107" t="s">
        <v>38</v>
      </c>
      <c r="Y20" s="108">
        <v>56</v>
      </c>
      <c r="Z20" s="106" t="s">
        <v>48</v>
      </c>
      <c r="AA20" s="45"/>
      <c r="AB20" s="120"/>
      <c r="AC20" s="121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</row>
    <row r="21" s="58" customFormat="1" customHeight="1" spans="1:260">
      <c r="A21" s="105" t="s">
        <v>34</v>
      </c>
      <c r="B21" s="105" t="s">
        <v>92</v>
      </c>
      <c r="C21" s="106">
        <v>2024</v>
      </c>
      <c r="D21" s="38" t="s">
        <v>93</v>
      </c>
      <c r="E21" s="45">
        <v>2407110041</v>
      </c>
      <c r="F21" s="41">
        <v>80</v>
      </c>
      <c r="G21" s="42">
        <v>10</v>
      </c>
      <c r="H21" s="41">
        <v>90</v>
      </c>
      <c r="I21" s="41">
        <v>87.1904761904762</v>
      </c>
      <c r="J21" s="42">
        <v>3.75</v>
      </c>
      <c r="K21" s="41">
        <v>90.9404761904762</v>
      </c>
      <c r="L21" s="41">
        <v>73.85</v>
      </c>
      <c r="M21" s="42">
        <v>0</v>
      </c>
      <c r="N21" s="41">
        <v>73.85</v>
      </c>
      <c r="O21" s="42">
        <v>60</v>
      </c>
      <c r="P21" s="42">
        <v>5.4</v>
      </c>
      <c r="Q21" s="41">
        <v>65.4</v>
      </c>
      <c r="R21" s="42">
        <v>60</v>
      </c>
      <c r="S21" s="42">
        <v>28.015</v>
      </c>
      <c r="T21" s="41">
        <v>88.015</v>
      </c>
      <c r="U21" s="41">
        <v>88.5686071428571</v>
      </c>
      <c r="V21" s="118">
        <v>17</v>
      </c>
      <c r="W21" s="38">
        <v>17</v>
      </c>
      <c r="X21" s="107" t="s">
        <v>38</v>
      </c>
      <c r="Y21" s="108">
        <v>56</v>
      </c>
      <c r="Z21" s="106" t="s">
        <v>48</v>
      </c>
      <c r="AA21" s="45"/>
      <c r="AB21" s="120"/>
      <c r="AC21" s="121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</row>
    <row r="22" s="58" customFormat="1" customHeight="1" spans="1:260">
      <c r="A22" s="108" t="s">
        <v>34</v>
      </c>
      <c r="B22" s="108" t="s">
        <v>92</v>
      </c>
      <c r="C22" s="106">
        <v>2024</v>
      </c>
      <c r="D22" s="108" t="s">
        <v>94</v>
      </c>
      <c r="E22" s="108">
        <v>2407110021</v>
      </c>
      <c r="F22" s="105">
        <v>80</v>
      </c>
      <c r="G22" s="117">
        <v>7.5</v>
      </c>
      <c r="H22" s="105">
        <f t="shared" si="12"/>
        <v>87.5</v>
      </c>
      <c r="I22" s="105">
        <v>86.6</v>
      </c>
      <c r="J22" s="117">
        <v>5.275</v>
      </c>
      <c r="K22" s="105">
        <f t="shared" si="13"/>
        <v>91.875</v>
      </c>
      <c r="L22" s="105">
        <v>80.3</v>
      </c>
      <c r="M22" s="117">
        <v>0</v>
      </c>
      <c r="N22" s="105">
        <f t="shared" si="14"/>
        <v>80.3</v>
      </c>
      <c r="O22" s="117">
        <v>40</v>
      </c>
      <c r="P22" s="117">
        <v>7.9</v>
      </c>
      <c r="Q22" s="105">
        <f t="shared" si="15"/>
        <v>47.9</v>
      </c>
      <c r="R22" s="117">
        <v>60</v>
      </c>
      <c r="S22" s="117">
        <v>23</v>
      </c>
      <c r="T22" s="105">
        <f t="shared" si="16"/>
        <v>83</v>
      </c>
      <c r="U22" s="105">
        <f t="shared" si="17"/>
        <v>88.21625</v>
      </c>
      <c r="V22" s="43">
        <v>18</v>
      </c>
      <c r="W22" s="108">
        <v>20</v>
      </c>
      <c r="X22" s="107" t="s">
        <v>38</v>
      </c>
      <c r="Y22" s="108">
        <v>56</v>
      </c>
      <c r="Z22" s="106" t="s">
        <v>48</v>
      </c>
      <c r="AA22" s="45"/>
      <c r="AB22" s="120"/>
      <c r="AC22" s="121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</row>
    <row r="23" s="58" customFormat="1" customHeight="1" spans="1:260">
      <c r="A23" s="108" t="s">
        <v>34</v>
      </c>
      <c r="B23" s="108" t="s">
        <v>92</v>
      </c>
      <c r="C23" s="106">
        <v>2024</v>
      </c>
      <c r="D23" s="108" t="s">
        <v>94</v>
      </c>
      <c r="E23" s="106">
        <v>2407110006</v>
      </c>
      <c r="F23" s="105">
        <v>80</v>
      </c>
      <c r="G23" s="117">
        <v>10</v>
      </c>
      <c r="H23" s="105">
        <f t="shared" si="12"/>
        <v>90</v>
      </c>
      <c r="I23" s="105">
        <v>87.6666666666667</v>
      </c>
      <c r="J23" s="117">
        <v>4</v>
      </c>
      <c r="K23" s="105">
        <f t="shared" si="13"/>
        <v>91.6666666666667</v>
      </c>
      <c r="L23" s="105">
        <v>81.15</v>
      </c>
      <c r="M23" s="117">
        <v>0</v>
      </c>
      <c r="N23" s="105">
        <f t="shared" si="14"/>
        <v>81.15</v>
      </c>
      <c r="O23" s="117">
        <v>50</v>
      </c>
      <c r="P23" s="117">
        <v>2.3</v>
      </c>
      <c r="Q23" s="105">
        <f t="shared" si="15"/>
        <v>52.3</v>
      </c>
      <c r="R23" s="117">
        <v>51.78</v>
      </c>
      <c r="S23" s="117">
        <v>21</v>
      </c>
      <c r="T23" s="105">
        <f t="shared" si="16"/>
        <v>72.78</v>
      </c>
      <c r="U23" s="105">
        <f t="shared" si="17"/>
        <v>88.0615</v>
      </c>
      <c r="V23" s="118">
        <v>19</v>
      </c>
      <c r="W23" s="108">
        <v>12</v>
      </c>
      <c r="X23" s="107" t="s">
        <v>38</v>
      </c>
      <c r="Y23" s="108">
        <v>56</v>
      </c>
      <c r="Z23" s="106" t="s">
        <v>48</v>
      </c>
      <c r="AA23" s="45"/>
      <c r="AB23" s="120"/>
      <c r="AC23" s="121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62"/>
      <c r="HJ23" s="62"/>
      <c r="HK23" s="62"/>
      <c r="HL23" s="62"/>
      <c r="HM23" s="62"/>
      <c r="HN23" s="62"/>
      <c r="HO23" s="62"/>
      <c r="HP23" s="62"/>
      <c r="HQ23" s="62"/>
      <c r="HR23" s="62"/>
      <c r="HS23" s="62"/>
      <c r="HT23" s="62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62"/>
      <c r="IF23" s="62"/>
      <c r="IG23" s="62"/>
      <c r="IH23" s="62"/>
      <c r="II23" s="62"/>
      <c r="IJ23" s="62"/>
      <c r="IK23" s="62"/>
      <c r="IL23" s="62"/>
      <c r="IM23" s="62"/>
      <c r="IN23" s="62"/>
      <c r="IO23" s="62"/>
      <c r="IP23" s="62"/>
      <c r="IQ23" s="62"/>
      <c r="IR23" s="62"/>
      <c r="IS23" s="62"/>
      <c r="IT23" s="62"/>
    </row>
    <row r="24" s="58" customFormat="1" hidden="1" customHeight="1" spans="1:260">
      <c r="A24" s="108" t="s">
        <v>34</v>
      </c>
      <c r="B24" s="108" t="s">
        <v>92</v>
      </c>
      <c r="C24" s="106">
        <v>2024</v>
      </c>
      <c r="D24" s="38" t="s">
        <v>93</v>
      </c>
      <c r="E24" s="119">
        <v>2407110059</v>
      </c>
      <c r="F24" s="41">
        <v>80</v>
      </c>
      <c r="G24" s="42">
        <v>10</v>
      </c>
      <c r="H24" s="41">
        <v>90</v>
      </c>
      <c r="I24" s="41">
        <v>87.3809523809524</v>
      </c>
      <c r="J24" s="42">
        <v>5.3125</v>
      </c>
      <c r="K24" s="41">
        <v>92.6934523809524</v>
      </c>
      <c r="L24" s="41">
        <v>59.25</v>
      </c>
      <c r="M24" s="42">
        <v>0</v>
      </c>
      <c r="N24" s="41">
        <v>59.25</v>
      </c>
      <c r="O24" s="42">
        <v>60</v>
      </c>
      <c r="P24" s="42">
        <v>6</v>
      </c>
      <c r="Q24" s="41">
        <v>66</v>
      </c>
      <c r="R24" s="42">
        <v>50</v>
      </c>
      <c r="S24" s="42">
        <v>12</v>
      </c>
      <c r="T24" s="41">
        <v>62</v>
      </c>
      <c r="U24" s="41">
        <v>87.8825892857143</v>
      </c>
      <c r="V24" s="43">
        <v>20</v>
      </c>
      <c r="W24" s="108">
        <v>14</v>
      </c>
      <c r="X24" s="107" t="s">
        <v>38</v>
      </c>
      <c r="Y24" s="108">
        <v>56</v>
      </c>
      <c r="Z24" s="106" t="s">
        <v>95</v>
      </c>
      <c r="AA24" s="45"/>
      <c r="AB24" s="120"/>
      <c r="AC24" s="121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</row>
    <row r="25" s="58" customFormat="1" customHeight="1" spans="1:260">
      <c r="A25" s="105" t="s">
        <v>34</v>
      </c>
      <c r="B25" s="105" t="s">
        <v>92</v>
      </c>
      <c r="C25" s="106">
        <v>2024</v>
      </c>
      <c r="D25" s="38" t="s">
        <v>93</v>
      </c>
      <c r="E25" s="119">
        <v>2407110046</v>
      </c>
      <c r="F25" s="41">
        <v>80</v>
      </c>
      <c r="G25" s="42">
        <v>10</v>
      </c>
      <c r="H25" s="41">
        <v>90</v>
      </c>
      <c r="I25" s="41">
        <v>86.4095238095238</v>
      </c>
      <c r="J25" s="42">
        <v>3</v>
      </c>
      <c r="K25" s="41">
        <v>89.4095238095238</v>
      </c>
      <c r="L25" s="41">
        <v>81</v>
      </c>
      <c r="M25" s="42">
        <v>0</v>
      </c>
      <c r="N25" s="41">
        <v>81</v>
      </c>
      <c r="O25" s="42">
        <v>60</v>
      </c>
      <c r="P25" s="42">
        <v>4.4</v>
      </c>
      <c r="Q25" s="41">
        <v>64.4</v>
      </c>
      <c r="R25" s="42">
        <v>60</v>
      </c>
      <c r="S25" s="42">
        <v>31</v>
      </c>
      <c r="T25" s="41">
        <v>91</v>
      </c>
      <c r="U25" s="41">
        <v>87.8771428571428</v>
      </c>
      <c r="V25" s="43">
        <v>21</v>
      </c>
      <c r="W25" s="108">
        <v>22</v>
      </c>
      <c r="X25" s="107" t="s">
        <v>38</v>
      </c>
      <c r="Y25" s="108">
        <v>56</v>
      </c>
      <c r="Z25" s="106" t="s">
        <v>48</v>
      </c>
      <c r="AA25" s="45"/>
      <c r="AB25" s="120"/>
      <c r="AC25" s="121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</row>
    <row r="26" s="58" customFormat="1" customHeight="1" spans="1:260">
      <c r="A26" s="108" t="s">
        <v>34</v>
      </c>
      <c r="B26" s="108" t="s">
        <v>92</v>
      </c>
      <c r="C26" s="106">
        <v>2024</v>
      </c>
      <c r="D26" s="38" t="s">
        <v>93</v>
      </c>
      <c r="E26" s="45">
        <v>2407110058</v>
      </c>
      <c r="F26" s="41">
        <v>80</v>
      </c>
      <c r="G26" s="42">
        <v>16.7</v>
      </c>
      <c r="H26" s="41">
        <v>96.7</v>
      </c>
      <c r="I26" s="41">
        <v>83.5714285714286</v>
      </c>
      <c r="J26" s="42">
        <v>4.6</v>
      </c>
      <c r="K26" s="41">
        <v>88.1714285714286</v>
      </c>
      <c r="L26" s="41">
        <v>82.25</v>
      </c>
      <c r="M26" s="42">
        <v>0</v>
      </c>
      <c r="N26" s="41">
        <v>82.25</v>
      </c>
      <c r="O26" s="42">
        <v>60</v>
      </c>
      <c r="P26" s="42">
        <v>9</v>
      </c>
      <c r="Q26" s="41">
        <v>69</v>
      </c>
      <c r="R26" s="42">
        <v>60</v>
      </c>
      <c r="S26" s="42">
        <v>27</v>
      </c>
      <c r="T26" s="41">
        <v>87</v>
      </c>
      <c r="U26" s="41">
        <v>87.7110714285714</v>
      </c>
      <c r="V26" s="118">
        <v>22</v>
      </c>
      <c r="W26" s="38">
        <v>33</v>
      </c>
      <c r="X26" s="107" t="s">
        <v>38</v>
      </c>
      <c r="Y26" s="108">
        <v>56</v>
      </c>
      <c r="Z26" s="106" t="s">
        <v>48</v>
      </c>
      <c r="AA26" s="45"/>
      <c r="AB26" s="120"/>
      <c r="AC26" s="121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</row>
    <row r="27" s="58" customFormat="1" customHeight="1" spans="1:260">
      <c r="A27" s="108" t="s">
        <v>34</v>
      </c>
      <c r="B27" s="108" t="s">
        <v>92</v>
      </c>
      <c r="C27" s="106">
        <v>2024</v>
      </c>
      <c r="D27" s="108" t="s">
        <v>94</v>
      </c>
      <c r="E27" s="108">
        <v>2407110017</v>
      </c>
      <c r="F27" s="105">
        <v>80</v>
      </c>
      <c r="G27" s="117">
        <v>10</v>
      </c>
      <c r="H27" s="105">
        <f>F27+G27</f>
        <v>90</v>
      </c>
      <c r="I27" s="105">
        <v>87.1333333333333</v>
      </c>
      <c r="J27" s="117">
        <v>3</v>
      </c>
      <c r="K27" s="105">
        <f>I27+J27</f>
        <v>90.1333333333333</v>
      </c>
      <c r="L27" s="105">
        <v>77.8</v>
      </c>
      <c r="M27" s="117">
        <v>0</v>
      </c>
      <c r="N27" s="105">
        <f>L27+M27</f>
        <v>77.8</v>
      </c>
      <c r="O27" s="117">
        <v>50</v>
      </c>
      <c r="P27" s="117">
        <v>6.7</v>
      </c>
      <c r="Q27" s="105">
        <f>O27+P27</f>
        <v>56.7</v>
      </c>
      <c r="R27" s="117">
        <v>60</v>
      </c>
      <c r="S27" s="117">
        <v>21</v>
      </c>
      <c r="T27" s="105">
        <f>R27+S27</f>
        <v>81</v>
      </c>
      <c r="U27" s="105">
        <f>H27*0.1+K27*0.75+N27*0.05+Q27*0.05+T27*0.05</f>
        <v>87.375</v>
      </c>
      <c r="V27" s="43">
        <v>23</v>
      </c>
      <c r="W27" s="108">
        <v>18</v>
      </c>
      <c r="X27" s="107" t="s">
        <v>38</v>
      </c>
      <c r="Y27" s="108">
        <v>56</v>
      </c>
      <c r="Z27" s="106" t="s">
        <v>48</v>
      </c>
      <c r="AA27" s="45"/>
      <c r="AB27" s="120"/>
      <c r="AC27" s="121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</row>
    <row r="28" s="58" customFormat="1" customHeight="1" spans="1:260">
      <c r="A28" s="108" t="s">
        <v>34</v>
      </c>
      <c r="B28" s="108" t="s">
        <v>92</v>
      </c>
      <c r="C28" s="106">
        <v>2024</v>
      </c>
      <c r="D28" s="38" t="s">
        <v>93</v>
      </c>
      <c r="E28" s="119">
        <v>2307110026</v>
      </c>
      <c r="F28" s="41">
        <v>80</v>
      </c>
      <c r="G28" s="42">
        <v>10</v>
      </c>
      <c r="H28" s="41">
        <v>90</v>
      </c>
      <c r="I28" s="41">
        <v>88.0485436893204</v>
      </c>
      <c r="J28" s="42">
        <v>3</v>
      </c>
      <c r="K28" s="41">
        <v>91.0485436893204</v>
      </c>
      <c r="L28" s="41">
        <v>77</v>
      </c>
      <c r="M28" s="42">
        <v>0</v>
      </c>
      <c r="N28" s="41">
        <v>77</v>
      </c>
      <c r="O28" s="42">
        <v>40</v>
      </c>
      <c r="P28" s="42">
        <v>2.8</v>
      </c>
      <c r="Q28" s="41">
        <v>42.8</v>
      </c>
      <c r="R28" s="42">
        <v>50</v>
      </c>
      <c r="S28" s="42">
        <v>21</v>
      </c>
      <c r="T28" s="41">
        <v>71</v>
      </c>
      <c r="U28" s="41">
        <v>86.8264077669903</v>
      </c>
      <c r="V28" s="118">
        <v>24</v>
      </c>
      <c r="W28" s="38">
        <v>11</v>
      </c>
      <c r="X28" s="107" t="s">
        <v>38</v>
      </c>
      <c r="Y28" s="108">
        <v>56</v>
      </c>
      <c r="Z28" s="106"/>
      <c r="AA28" s="45"/>
      <c r="AB28" s="120"/>
      <c r="AC28" s="121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</row>
    <row r="29" s="58" customFormat="1" customHeight="1" spans="1:260">
      <c r="A29" s="108" t="s">
        <v>34</v>
      </c>
      <c r="B29" s="108" t="s">
        <v>92</v>
      </c>
      <c r="C29" s="106">
        <v>2024</v>
      </c>
      <c r="D29" s="38" t="s">
        <v>93</v>
      </c>
      <c r="E29" s="45">
        <v>2407110052</v>
      </c>
      <c r="F29" s="41">
        <v>80</v>
      </c>
      <c r="G29" s="42">
        <v>-2</v>
      </c>
      <c r="H29" s="41">
        <v>78</v>
      </c>
      <c r="I29" s="41">
        <v>83.1904761904762</v>
      </c>
      <c r="J29" s="42">
        <v>6.75</v>
      </c>
      <c r="K29" s="41">
        <v>89.9404761904762</v>
      </c>
      <c r="L29" s="41">
        <v>78.95</v>
      </c>
      <c r="M29" s="42">
        <v>0</v>
      </c>
      <c r="N29" s="41">
        <v>78.95</v>
      </c>
      <c r="O29" s="42">
        <v>60</v>
      </c>
      <c r="P29" s="42">
        <v>2.8</v>
      </c>
      <c r="Q29" s="41">
        <v>62.8</v>
      </c>
      <c r="R29" s="42">
        <v>60</v>
      </c>
      <c r="S29" s="42">
        <v>23.61</v>
      </c>
      <c r="T29" s="41">
        <v>83.61</v>
      </c>
      <c r="U29" s="41">
        <v>86.5233571428572</v>
      </c>
      <c r="V29" s="43">
        <v>25</v>
      </c>
      <c r="W29" s="38">
        <v>35</v>
      </c>
      <c r="X29" s="107" t="s">
        <v>38</v>
      </c>
      <c r="Y29" s="108">
        <v>56</v>
      </c>
      <c r="Z29" s="106"/>
      <c r="AA29" s="45"/>
      <c r="AB29" s="120"/>
      <c r="AC29" s="121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</row>
    <row r="30" s="58" customFormat="1" customHeight="1" spans="1:260">
      <c r="A30" s="105" t="s">
        <v>34</v>
      </c>
      <c r="B30" s="105" t="s">
        <v>92</v>
      </c>
      <c r="C30" s="106">
        <v>2024</v>
      </c>
      <c r="D30" s="38" t="s">
        <v>93</v>
      </c>
      <c r="E30" s="45">
        <v>2434110126</v>
      </c>
      <c r="F30" s="41">
        <v>80</v>
      </c>
      <c r="G30" s="42">
        <v>10</v>
      </c>
      <c r="H30" s="41">
        <v>90</v>
      </c>
      <c r="I30" s="41">
        <v>84.4857142857143</v>
      </c>
      <c r="J30" s="42">
        <v>4</v>
      </c>
      <c r="K30" s="41">
        <v>88.4857142857143</v>
      </c>
      <c r="L30" s="41">
        <v>76.65</v>
      </c>
      <c r="M30" s="42">
        <v>0</v>
      </c>
      <c r="N30" s="41">
        <v>76.65</v>
      </c>
      <c r="O30" s="42">
        <v>60</v>
      </c>
      <c r="P30" s="42">
        <v>2.8</v>
      </c>
      <c r="Q30" s="41">
        <v>62.8</v>
      </c>
      <c r="R30" s="42">
        <v>60</v>
      </c>
      <c r="S30" s="42">
        <v>22.5</v>
      </c>
      <c r="T30" s="41">
        <v>82.5</v>
      </c>
      <c r="U30" s="41">
        <v>86.4617857142857</v>
      </c>
      <c r="V30" s="43">
        <v>26</v>
      </c>
      <c r="W30" s="108">
        <v>28</v>
      </c>
      <c r="X30" s="107" t="s">
        <v>38</v>
      </c>
      <c r="Y30" s="108">
        <v>56</v>
      </c>
      <c r="Z30" s="106"/>
      <c r="AA30" s="45"/>
      <c r="AB30" s="120"/>
      <c r="AC30" s="121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</row>
    <row r="31" s="58" customFormat="1" customHeight="1" spans="1:260">
      <c r="A31" s="105" t="s">
        <v>34</v>
      </c>
      <c r="B31" s="105" t="s">
        <v>92</v>
      </c>
      <c r="C31" s="106">
        <v>2024</v>
      </c>
      <c r="D31" s="38" t="s">
        <v>93</v>
      </c>
      <c r="E31" s="119">
        <v>2407110053</v>
      </c>
      <c r="F31" s="41">
        <v>80</v>
      </c>
      <c r="G31" s="42">
        <v>10</v>
      </c>
      <c r="H31" s="41">
        <v>90</v>
      </c>
      <c r="I31" s="41">
        <v>83.1904761904762</v>
      </c>
      <c r="J31" s="42">
        <v>5</v>
      </c>
      <c r="K31" s="41">
        <v>88.1904761904762</v>
      </c>
      <c r="L31" s="41">
        <v>81.85</v>
      </c>
      <c r="M31" s="42">
        <v>0</v>
      </c>
      <c r="N31" s="41">
        <v>81.85</v>
      </c>
      <c r="O31" s="42">
        <v>60</v>
      </c>
      <c r="P31" s="42">
        <v>2.8</v>
      </c>
      <c r="Q31" s="41">
        <v>62.8</v>
      </c>
      <c r="R31" s="42">
        <v>60</v>
      </c>
      <c r="S31" s="42">
        <v>20.215</v>
      </c>
      <c r="T31" s="41">
        <v>80.215</v>
      </c>
      <c r="U31" s="41">
        <v>86.3861071428572</v>
      </c>
      <c r="V31" s="118">
        <v>27</v>
      </c>
      <c r="W31" s="108">
        <v>36</v>
      </c>
      <c r="X31" s="107" t="s">
        <v>38</v>
      </c>
      <c r="Y31" s="108">
        <v>56</v>
      </c>
      <c r="Z31" s="106"/>
      <c r="AA31" s="45"/>
      <c r="AB31" s="120"/>
      <c r="AC31" s="121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</row>
    <row r="32" s="58" customFormat="1" customHeight="1" spans="1:260">
      <c r="A32" s="105" t="s">
        <v>34</v>
      </c>
      <c r="B32" s="105" t="s">
        <v>92</v>
      </c>
      <c r="C32" s="106">
        <v>2024</v>
      </c>
      <c r="D32" s="108" t="s">
        <v>94</v>
      </c>
      <c r="E32" s="106">
        <v>2407110015</v>
      </c>
      <c r="F32" s="105">
        <v>80</v>
      </c>
      <c r="G32" s="117">
        <v>10</v>
      </c>
      <c r="H32" s="105">
        <f>F32+G32</f>
        <v>90</v>
      </c>
      <c r="I32" s="105">
        <v>84.2571428571429</v>
      </c>
      <c r="J32" s="117">
        <v>3.5</v>
      </c>
      <c r="K32" s="105">
        <f>I32+J32</f>
        <v>87.7571428571429</v>
      </c>
      <c r="L32" s="105">
        <v>86.8</v>
      </c>
      <c r="M32" s="117">
        <v>0</v>
      </c>
      <c r="N32" s="105">
        <f>L32+M32</f>
        <v>86.8</v>
      </c>
      <c r="O32" s="117">
        <v>50</v>
      </c>
      <c r="P32" s="117">
        <v>3.1</v>
      </c>
      <c r="Q32" s="105">
        <f>O32+P32</f>
        <v>53.1</v>
      </c>
      <c r="R32" s="117">
        <v>60</v>
      </c>
      <c r="S32" s="117">
        <v>14</v>
      </c>
      <c r="T32" s="105">
        <f>R32+S32</f>
        <v>74</v>
      </c>
      <c r="U32" s="105">
        <f>H32*0.1+K32*0.75+N32*0.05+Q32*0.05+T32*0.05</f>
        <v>85.5128571428572</v>
      </c>
      <c r="V32" s="43">
        <v>28</v>
      </c>
      <c r="W32" s="108">
        <v>30</v>
      </c>
      <c r="X32" s="107" t="s">
        <v>38</v>
      </c>
      <c r="Y32" s="108">
        <v>56</v>
      </c>
      <c r="Z32" s="106"/>
      <c r="AA32" s="45"/>
      <c r="AB32" s="120"/>
      <c r="AC32" s="121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</row>
    <row r="33" s="58" customFormat="1" customHeight="1" spans="1:254">
      <c r="A33" s="108" t="s">
        <v>34</v>
      </c>
      <c r="B33" s="108" t="s">
        <v>92</v>
      </c>
      <c r="C33" s="106">
        <v>2024</v>
      </c>
      <c r="D33" s="108" t="s">
        <v>94</v>
      </c>
      <c r="E33" s="108">
        <v>2407110003</v>
      </c>
      <c r="F33" s="105">
        <v>80</v>
      </c>
      <c r="G33" s="117">
        <v>13.75</v>
      </c>
      <c r="H33" s="105">
        <f>F33+G33</f>
        <v>93.75</v>
      </c>
      <c r="I33" s="105">
        <v>82.0095238095238</v>
      </c>
      <c r="J33" s="117">
        <v>2.75</v>
      </c>
      <c r="K33" s="105">
        <f>I33+J33</f>
        <v>84.7595238095238</v>
      </c>
      <c r="L33" s="105">
        <v>79.625</v>
      </c>
      <c r="M33" s="117">
        <v>0</v>
      </c>
      <c r="N33" s="105">
        <f>L33+M33</f>
        <v>79.625</v>
      </c>
      <c r="O33" s="117">
        <v>60</v>
      </c>
      <c r="P33" s="117">
        <v>6.7</v>
      </c>
      <c r="Q33" s="105">
        <f>O33+P33</f>
        <v>66.7</v>
      </c>
      <c r="R33" s="117">
        <v>60</v>
      </c>
      <c r="S33" s="117">
        <v>32.5</v>
      </c>
      <c r="T33" s="105">
        <f>R33+S33</f>
        <v>92.5</v>
      </c>
      <c r="U33" s="105">
        <f>H33*0.1+K33*0.75+N33*0.05+Q33*0.05+T33*0.05</f>
        <v>84.8858928571428</v>
      </c>
      <c r="V33" s="118">
        <v>29</v>
      </c>
      <c r="W33" s="38">
        <v>43</v>
      </c>
      <c r="X33" s="107" t="s">
        <v>38</v>
      </c>
      <c r="Y33" s="108">
        <v>56</v>
      </c>
      <c r="Z33" s="106"/>
      <c r="AA33" s="45"/>
      <c r="AB33" s="120"/>
      <c r="AC33" s="121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</row>
    <row r="34" s="58" customFormat="1" customHeight="1" spans="1:254">
      <c r="A34" s="108" t="s">
        <v>34</v>
      </c>
      <c r="B34" s="108" t="s">
        <v>92</v>
      </c>
      <c r="C34" s="106">
        <v>2024</v>
      </c>
      <c r="D34" s="38" t="s">
        <v>93</v>
      </c>
      <c r="E34" s="119">
        <v>2407110048</v>
      </c>
      <c r="F34" s="41">
        <v>80</v>
      </c>
      <c r="G34" s="42">
        <v>10</v>
      </c>
      <c r="H34" s="41">
        <v>90</v>
      </c>
      <c r="I34" s="41">
        <v>85.0761904761905</v>
      </c>
      <c r="J34" s="42">
        <v>2</v>
      </c>
      <c r="K34" s="41">
        <v>87.0761904761905</v>
      </c>
      <c r="L34" s="41">
        <v>78.2</v>
      </c>
      <c r="M34" s="42">
        <v>0</v>
      </c>
      <c r="N34" s="41">
        <v>78.2</v>
      </c>
      <c r="O34" s="42">
        <v>40</v>
      </c>
      <c r="P34" s="42">
        <v>2.8</v>
      </c>
      <c r="Q34" s="41">
        <v>42.8</v>
      </c>
      <c r="R34" s="42">
        <v>60</v>
      </c>
      <c r="S34" s="42">
        <v>23.41</v>
      </c>
      <c r="T34" s="41">
        <v>83.41</v>
      </c>
      <c r="U34" s="41">
        <v>84.5276428571429</v>
      </c>
      <c r="V34" s="43">
        <v>30</v>
      </c>
      <c r="W34" s="38">
        <v>25</v>
      </c>
      <c r="X34" s="107" t="s">
        <v>38</v>
      </c>
      <c r="Y34" s="108">
        <v>56</v>
      </c>
      <c r="Z34" s="106"/>
      <c r="AA34" s="45"/>
      <c r="AB34" s="120"/>
      <c r="AC34" s="121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</row>
    <row r="35" s="58" customFormat="1" customHeight="1" spans="1:254">
      <c r="A35" s="108" t="s">
        <v>34</v>
      </c>
      <c r="B35" s="108" t="s">
        <v>92</v>
      </c>
      <c r="C35" s="106">
        <v>2024</v>
      </c>
      <c r="D35" s="38" t="s">
        <v>93</v>
      </c>
      <c r="E35" s="119">
        <v>2407110047</v>
      </c>
      <c r="F35" s="41">
        <v>80</v>
      </c>
      <c r="G35" s="42">
        <v>12.5</v>
      </c>
      <c r="H35" s="41">
        <v>92.5</v>
      </c>
      <c r="I35" s="41">
        <v>82.8666666666667</v>
      </c>
      <c r="J35" s="42">
        <v>4</v>
      </c>
      <c r="K35" s="41">
        <v>86.8666666666667</v>
      </c>
      <c r="L35" s="41">
        <v>78.7</v>
      </c>
      <c r="M35" s="42">
        <v>0</v>
      </c>
      <c r="N35" s="41">
        <v>78.7</v>
      </c>
      <c r="O35" s="42">
        <v>40</v>
      </c>
      <c r="P35" s="42">
        <v>2.8</v>
      </c>
      <c r="Q35" s="41">
        <v>42.8</v>
      </c>
      <c r="R35" s="42">
        <v>60</v>
      </c>
      <c r="S35" s="42">
        <v>21</v>
      </c>
      <c r="T35" s="41">
        <v>81</v>
      </c>
      <c r="U35" s="41">
        <v>84.525</v>
      </c>
      <c r="V35" s="43">
        <v>31</v>
      </c>
      <c r="W35" s="108">
        <v>38</v>
      </c>
      <c r="X35" s="107" t="s">
        <v>38</v>
      </c>
      <c r="Y35" s="108">
        <v>56</v>
      </c>
      <c r="Z35" s="106"/>
      <c r="AA35" s="45"/>
      <c r="AB35" s="120"/>
      <c r="AC35" s="121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  <c r="IO35" s="62"/>
      <c r="IP35" s="62"/>
      <c r="IQ35" s="62"/>
      <c r="IR35" s="62"/>
      <c r="IS35" s="62"/>
      <c r="IT35" s="62"/>
    </row>
    <row r="36" s="58" customFormat="1" customHeight="1" spans="1:254">
      <c r="A36" s="108" t="s">
        <v>34</v>
      </c>
      <c r="B36" s="108" t="s">
        <v>92</v>
      </c>
      <c r="C36" s="106">
        <v>2024</v>
      </c>
      <c r="D36" s="38" t="s">
        <v>93</v>
      </c>
      <c r="E36" s="45">
        <v>2434110065</v>
      </c>
      <c r="F36" s="41">
        <v>80</v>
      </c>
      <c r="G36" s="42">
        <v>10</v>
      </c>
      <c r="H36" s="41">
        <v>90</v>
      </c>
      <c r="I36" s="41">
        <v>83.4190476190476</v>
      </c>
      <c r="J36" s="42">
        <v>4</v>
      </c>
      <c r="K36" s="41">
        <v>87.4190476190476</v>
      </c>
      <c r="L36" s="41">
        <v>80.05</v>
      </c>
      <c r="M36" s="42">
        <v>0</v>
      </c>
      <c r="N36" s="41">
        <v>80.05</v>
      </c>
      <c r="O36" s="42">
        <v>40</v>
      </c>
      <c r="P36" s="42">
        <v>2.8</v>
      </c>
      <c r="Q36" s="41">
        <v>42.8</v>
      </c>
      <c r="R36" s="42">
        <v>55</v>
      </c>
      <c r="S36" s="42">
        <v>21</v>
      </c>
      <c r="T36" s="41">
        <v>76</v>
      </c>
      <c r="U36" s="41">
        <v>84.5067857142857</v>
      </c>
      <c r="V36" s="118">
        <v>32</v>
      </c>
      <c r="W36" s="108">
        <v>34</v>
      </c>
      <c r="X36" s="107" t="s">
        <v>38</v>
      </c>
      <c r="Y36" s="108">
        <v>56</v>
      </c>
      <c r="Z36" s="106"/>
      <c r="AA36" s="45"/>
      <c r="AB36" s="120"/>
      <c r="AC36" s="121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</row>
    <row r="37" s="62" customFormat="1" ht="14" customHeight="1" spans="1:254">
      <c r="A37" s="108" t="s">
        <v>34</v>
      </c>
      <c r="B37" s="108" t="s">
        <v>92</v>
      </c>
      <c r="C37" s="106">
        <v>2024</v>
      </c>
      <c r="D37" s="38" t="s">
        <v>93</v>
      </c>
      <c r="E37" s="45">
        <v>2407110062</v>
      </c>
      <c r="F37" s="41">
        <v>80</v>
      </c>
      <c r="G37" s="42">
        <v>10</v>
      </c>
      <c r="H37" s="41">
        <v>90</v>
      </c>
      <c r="I37" s="41">
        <v>83.152380952381</v>
      </c>
      <c r="J37" s="42">
        <v>3</v>
      </c>
      <c r="K37" s="41">
        <v>86.152380952381</v>
      </c>
      <c r="L37" s="41">
        <v>78.05</v>
      </c>
      <c r="M37" s="42">
        <v>0</v>
      </c>
      <c r="N37" s="41">
        <v>78.05</v>
      </c>
      <c r="O37" s="42">
        <v>60</v>
      </c>
      <c r="P37" s="42">
        <v>2.8</v>
      </c>
      <c r="Q37" s="41">
        <v>62.8</v>
      </c>
      <c r="R37" s="42">
        <v>60</v>
      </c>
      <c r="S37" s="42">
        <v>16</v>
      </c>
      <c r="T37" s="41">
        <v>76</v>
      </c>
      <c r="U37" s="41">
        <v>84.4567857142857</v>
      </c>
      <c r="V37" s="43">
        <v>33</v>
      </c>
      <c r="W37" s="38">
        <v>37</v>
      </c>
      <c r="X37" s="107" t="s">
        <v>38</v>
      </c>
      <c r="Y37" s="108">
        <v>56</v>
      </c>
      <c r="Z37" s="106"/>
      <c r="AA37" s="45"/>
      <c r="AB37" s="120"/>
      <c r="AC37" s="121"/>
    </row>
    <row r="38" s="62" customFormat="1" customHeight="1" spans="1:254">
      <c r="A38" s="108" t="s">
        <v>34</v>
      </c>
      <c r="B38" s="108" t="s">
        <v>92</v>
      </c>
      <c r="C38" s="106">
        <v>2024</v>
      </c>
      <c r="D38" s="38" t="s">
        <v>93</v>
      </c>
      <c r="E38" s="119">
        <v>2407110050</v>
      </c>
      <c r="F38" s="41">
        <v>80</v>
      </c>
      <c r="G38" s="42">
        <v>10</v>
      </c>
      <c r="H38" s="41">
        <v>90</v>
      </c>
      <c r="I38" s="41">
        <v>84.6380952380952</v>
      </c>
      <c r="J38" s="42">
        <v>1</v>
      </c>
      <c r="K38" s="41">
        <v>85.6380952380952</v>
      </c>
      <c r="L38" s="41">
        <v>78.55</v>
      </c>
      <c r="M38" s="42">
        <v>0</v>
      </c>
      <c r="N38" s="41">
        <v>78.55</v>
      </c>
      <c r="O38" s="42">
        <v>60</v>
      </c>
      <c r="P38" s="42">
        <v>2.8</v>
      </c>
      <c r="Q38" s="41">
        <v>62.8</v>
      </c>
      <c r="R38" s="42">
        <v>50</v>
      </c>
      <c r="S38" s="42">
        <v>21</v>
      </c>
      <c r="T38" s="41">
        <v>71</v>
      </c>
      <c r="U38" s="41">
        <v>83.8460714285714</v>
      </c>
      <c r="V38" s="118">
        <v>34</v>
      </c>
      <c r="W38" s="38">
        <v>27</v>
      </c>
      <c r="X38" s="107" t="s">
        <v>38</v>
      </c>
      <c r="Y38" s="108">
        <v>56</v>
      </c>
      <c r="Z38" s="106"/>
      <c r="AA38" s="45"/>
      <c r="AB38" s="120"/>
      <c r="AC38" s="121"/>
    </row>
    <row r="39" s="58" customFormat="1" customHeight="1" spans="1:254">
      <c r="A39" s="108" t="s">
        <v>34</v>
      </c>
      <c r="B39" s="108" t="s">
        <v>92</v>
      </c>
      <c r="C39" s="106">
        <v>2024</v>
      </c>
      <c r="D39" s="108" t="s">
        <v>94</v>
      </c>
      <c r="E39" s="106">
        <v>2407110013</v>
      </c>
      <c r="F39" s="105">
        <v>80</v>
      </c>
      <c r="G39" s="117">
        <v>10</v>
      </c>
      <c r="H39" s="105">
        <f t="shared" ref="H39:H41" si="18">F39+G39</f>
        <v>90</v>
      </c>
      <c r="I39" s="105">
        <v>84.1428571428571</v>
      </c>
      <c r="J39" s="117">
        <v>3</v>
      </c>
      <c r="K39" s="105">
        <f t="shared" ref="K39:K41" si="19">I39+J39</f>
        <v>87.1428571428571</v>
      </c>
      <c r="L39" s="105">
        <v>78.45</v>
      </c>
      <c r="M39" s="117">
        <v>0</v>
      </c>
      <c r="N39" s="105">
        <f t="shared" ref="N39:N41" si="20">L39+M39</f>
        <v>78.45</v>
      </c>
      <c r="O39" s="117">
        <v>40</v>
      </c>
      <c r="P39" s="117">
        <v>2.3</v>
      </c>
      <c r="Q39" s="105">
        <f t="shared" ref="Q39:Q41" si="21">O39+P39</f>
        <v>42.3</v>
      </c>
      <c r="R39" s="117">
        <v>58</v>
      </c>
      <c r="S39" s="117">
        <v>11</v>
      </c>
      <c r="T39" s="105">
        <f t="shared" ref="T39:T41" si="22">R39+S39</f>
        <v>69</v>
      </c>
      <c r="U39" s="105">
        <f t="shared" ref="U39:U41" si="23">H39*0.1+K39*0.75+N39*0.05+Q39*0.05+T39*0.05</f>
        <v>83.8446428571428</v>
      </c>
      <c r="V39" s="43">
        <v>35</v>
      </c>
      <c r="W39" s="38">
        <v>31</v>
      </c>
      <c r="X39" s="107" t="s">
        <v>38</v>
      </c>
      <c r="Y39" s="108">
        <v>56</v>
      </c>
      <c r="Z39" s="106"/>
      <c r="AA39" s="45"/>
      <c r="AB39" s="120"/>
      <c r="AC39" s="121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</row>
    <row r="40" s="58" customFormat="1" customHeight="1" spans="1:254">
      <c r="A40" s="108" t="s">
        <v>34</v>
      </c>
      <c r="B40" s="108" t="s">
        <v>92</v>
      </c>
      <c r="C40" s="106">
        <v>2024</v>
      </c>
      <c r="D40" s="108" t="s">
        <v>94</v>
      </c>
      <c r="E40" s="108">
        <v>2407110024</v>
      </c>
      <c r="F40" s="105">
        <v>80</v>
      </c>
      <c r="G40" s="117">
        <v>7</v>
      </c>
      <c r="H40" s="105">
        <f t="shared" si="18"/>
        <v>87</v>
      </c>
      <c r="I40" s="105">
        <v>84.6571428571429</v>
      </c>
      <c r="J40" s="117">
        <v>3</v>
      </c>
      <c r="K40" s="105">
        <f t="shared" si="19"/>
        <v>87.6571428571429</v>
      </c>
      <c r="L40" s="105">
        <v>73.5</v>
      </c>
      <c r="M40" s="117">
        <v>0</v>
      </c>
      <c r="N40" s="105">
        <f t="shared" si="20"/>
        <v>73.5</v>
      </c>
      <c r="O40" s="117">
        <v>40</v>
      </c>
      <c r="P40" s="117">
        <v>2.3</v>
      </c>
      <c r="Q40" s="105">
        <f t="shared" si="21"/>
        <v>42.3</v>
      </c>
      <c r="R40" s="117">
        <v>50</v>
      </c>
      <c r="S40" s="117">
        <v>21.5</v>
      </c>
      <c r="T40" s="105">
        <f t="shared" si="22"/>
        <v>71.5</v>
      </c>
      <c r="U40" s="105">
        <f t="shared" si="23"/>
        <v>83.8078571428572</v>
      </c>
      <c r="V40" s="43">
        <v>36</v>
      </c>
      <c r="W40" s="108">
        <v>26</v>
      </c>
      <c r="X40" s="107" t="s">
        <v>38</v>
      </c>
      <c r="Y40" s="108">
        <v>56</v>
      </c>
      <c r="Z40" s="106"/>
      <c r="AA40" s="45"/>
      <c r="AB40" s="120"/>
      <c r="AC40" s="121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</row>
    <row r="41" s="58" customFormat="1" customHeight="1" spans="1:254">
      <c r="A41" s="108" t="s">
        <v>34</v>
      </c>
      <c r="B41" s="108" t="s">
        <v>92</v>
      </c>
      <c r="C41" s="106">
        <v>2024</v>
      </c>
      <c r="D41" s="108" t="s">
        <v>94</v>
      </c>
      <c r="E41" s="108">
        <v>2407110023</v>
      </c>
      <c r="F41" s="105">
        <v>80</v>
      </c>
      <c r="G41" s="117">
        <v>5</v>
      </c>
      <c r="H41" s="105">
        <f t="shared" si="18"/>
        <v>85</v>
      </c>
      <c r="I41" s="105">
        <v>83.7809523809524</v>
      </c>
      <c r="J41" s="117">
        <v>3</v>
      </c>
      <c r="K41" s="105">
        <f t="shared" si="19"/>
        <v>86.7809523809524</v>
      </c>
      <c r="L41" s="105">
        <v>75.95</v>
      </c>
      <c r="M41" s="117">
        <v>0</v>
      </c>
      <c r="N41" s="105">
        <f t="shared" si="20"/>
        <v>75.95</v>
      </c>
      <c r="O41" s="117">
        <v>40</v>
      </c>
      <c r="P41" s="117">
        <v>2.3</v>
      </c>
      <c r="Q41" s="105">
        <f t="shared" si="21"/>
        <v>42.3</v>
      </c>
      <c r="R41" s="117">
        <v>60</v>
      </c>
      <c r="S41" s="117">
        <v>24.25</v>
      </c>
      <c r="T41" s="105">
        <f t="shared" si="22"/>
        <v>84.25</v>
      </c>
      <c r="U41" s="105">
        <f t="shared" si="23"/>
        <v>83.7107142857143</v>
      </c>
      <c r="V41" s="118">
        <v>37</v>
      </c>
      <c r="W41" s="108">
        <v>32</v>
      </c>
      <c r="X41" s="107" t="s">
        <v>38</v>
      </c>
      <c r="Y41" s="108">
        <v>56</v>
      </c>
      <c r="Z41" s="106"/>
      <c r="AA41" s="45"/>
      <c r="AB41" s="120"/>
      <c r="AC41" s="121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</row>
    <row r="42" s="58" customFormat="1" customHeight="1" spans="1:254">
      <c r="A42" s="108" t="s">
        <v>34</v>
      </c>
      <c r="B42" s="108" t="s">
        <v>92</v>
      </c>
      <c r="C42" s="106">
        <v>2024</v>
      </c>
      <c r="D42" s="38" t="s">
        <v>93</v>
      </c>
      <c r="E42" s="119">
        <v>2407110054</v>
      </c>
      <c r="F42" s="41">
        <v>80</v>
      </c>
      <c r="G42" s="42">
        <v>13.9</v>
      </c>
      <c r="H42" s="41">
        <v>93.9</v>
      </c>
      <c r="I42" s="41">
        <v>82.1238095238095</v>
      </c>
      <c r="J42" s="42">
        <v>3.2</v>
      </c>
      <c r="K42" s="41">
        <v>85.3238095238095</v>
      </c>
      <c r="L42" s="41">
        <v>74.05</v>
      </c>
      <c r="M42" s="42">
        <v>0</v>
      </c>
      <c r="N42" s="41">
        <v>74.05</v>
      </c>
      <c r="O42" s="42">
        <v>40</v>
      </c>
      <c r="P42" s="42">
        <v>3</v>
      </c>
      <c r="Q42" s="41">
        <v>43</v>
      </c>
      <c r="R42" s="42">
        <v>60</v>
      </c>
      <c r="S42" s="42">
        <v>29</v>
      </c>
      <c r="T42" s="41">
        <v>89</v>
      </c>
      <c r="U42" s="41">
        <v>83.6853571428571</v>
      </c>
      <c r="V42" s="43">
        <v>38</v>
      </c>
      <c r="W42" s="108">
        <v>42</v>
      </c>
      <c r="X42" s="107" t="s">
        <v>38</v>
      </c>
      <c r="Y42" s="108">
        <v>56</v>
      </c>
      <c r="Z42" s="106"/>
      <c r="AA42" s="45"/>
      <c r="AB42" s="120"/>
      <c r="AC42" s="121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  <c r="IP42" s="62"/>
      <c r="IQ42" s="62"/>
      <c r="IR42" s="62"/>
      <c r="IS42" s="62"/>
      <c r="IT42" s="62"/>
    </row>
    <row r="43" s="58" customFormat="1" customHeight="1" spans="1:254">
      <c r="A43" s="108" t="s">
        <v>34</v>
      </c>
      <c r="B43" s="108" t="s">
        <v>92</v>
      </c>
      <c r="C43" s="106">
        <v>2024</v>
      </c>
      <c r="D43" s="38" t="s">
        <v>93</v>
      </c>
      <c r="E43" s="45">
        <v>2407110065</v>
      </c>
      <c r="F43" s="41">
        <v>80</v>
      </c>
      <c r="G43" s="42">
        <v>11.5</v>
      </c>
      <c r="H43" s="41">
        <v>91.5</v>
      </c>
      <c r="I43" s="41">
        <v>84.4857142857143</v>
      </c>
      <c r="J43" s="42">
        <v>2</v>
      </c>
      <c r="K43" s="41">
        <v>86.4857142857143</v>
      </c>
      <c r="L43" s="41">
        <v>68.05</v>
      </c>
      <c r="M43" s="42">
        <v>0</v>
      </c>
      <c r="N43" s="41">
        <v>68.05</v>
      </c>
      <c r="O43" s="42">
        <v>50</v>
      </c>
      <c r="P43" s="42">
        <v>2.8</v>
      </c>
      <c r="Q43" s="41">
        <v>52.8</v>
      </c>
      <c r="R43" s="42">
        <v>50</v>
      </c>
      <c r="S43" s="42">
        <v>19</v>
      </c>
      <c r="T43" s="41">
        <v>69</v>
      </c>
      <c r="U43" s="41">
        <v>83.5067857142857</v>
      </c>
      <c r="V43" s="118">
        <v>39</v>
      </c>
      <c r="W43" s="38">
        <v>29</v>
      </c>
      <c r="X43" s="107" t="s">
        <v>38</v>
      </c>
      <c r="Y43" s="108">
        <v>56</v>
      </c>
      <c r="Z43" s="106"/>
      <c r="AA43" s="45"/>
      <c r="AB43" s="120"/>
      <c r="AC43" s="121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  <c r="IJ43" s="62"/>
      <c r="IK43" s="62"/>
      <c r="IL43" s="62"/>
      <c r="IM43" s="62"/>
      <c r="IN43" s="62"/>
      <c r="IO43" s="62"/>
      <c r="IP43" s="62"/>
      <c r="IQ43" s="62"/>
      <c r="IR43" s="62"/>
      <c r="IS43" s="62"/>
      <c r="IT43" s="62"/>
    </row>
    <row r="44" s="58" customFormat="1" customHeight="1" spans="1:254">
      <c r="A44" s="108" t="s">
        <v>34</v>
      </c>
      <c r="B44" s="108" t="s">
        <v>92</v>
      </c>
      <c r="C44" s="106">
        <v>2024</v>
      </c>
      <c r="D44" s="38" t="s">
        <v>93</v>
      </c>
      <c r="E44" s="119">
        <v>2407110039</v>
      </c>
      <c r="F44" s="41">
        <v>80</v>
      </c>
      <c r="G44" s="42">
        <v>10</v>
      </c>
      <c r="H44" s="41">
        <v>90</v>
      </c>
      <c r="I44" s="41">
        <v>81.9142857142857</v>
      </c>
      <c r="J44" s="42">
        <v>2.75</v>
      </c>
      <c r="K44" s="41">
        <v>84.6642857142857</v>
      </c>
      <c r="L44" s="41">
        <v>75.75</v>
      </c>
      <c r="M44" s="42">
        <v>0</v>
      </c>
      <c r="N44" s="41">
        <v>75.75</v>
      </c>
      <c r="O44" s="42">
        <v>50</v>
      </c>
      <c r="P44" s="42">
        <v>4.7</v>
      </c>
      <c r="Q44" s="41">
        <v>54.7</v>
      </c>
      <c r="R44" s="42">
        <v>60</v>
      </c>
      <c r="S44" s="42">
        <v>28.17</v>
      </c>
      <c r="T44" s="41">
        <v>88.17</v>
      </c>
      <c r="U44" s="41">
        <v>83.4292142857143</v>
      </c>
      <c r="V44" s="43">
        <v>40</v>
      </c>
      <c r="W44" s="108">
        <v>44</v>
      </c>
      <c r="X44" s="107" t="s">
        <v>38</v>
      </c>
      <c r="Y44" s="108">
        <v>56</v>
      </c>
      <c r="Z44" s="106"/>
      <c r="AA44" s="45"/>
      <c r="AB44" s="120"/>
      <c r="AC44" s="121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</row>
    <row r="45" s="58" customFormat="1" customHeight="1" spans="1:254">
      <c r="A45" s="108" t="s">
        <v>34</v>
      </c>
      <c r="B45" s="108" t="s">
        <v>92</v>
      </c>
      <c r="C45" s="106">
        <v>2024</v>
      </c>
      <c r="D45" s="108" t="s">
        <v>94</v>
      </c>
      <c r="E45" s="106">
        <v>2407110035</v>
      </c>
      <c r="F45" s="105">
        <v>80</v>
      </c>
      <c r="G45" s="117">
        <v>10</v>
      </c>
      <c r="H45" s="105">
        <f t="shared" ref="H45:H50" si="24">F45+G45</f>
        <v>90</v>
      </c>
      <c r="I45" s="105">
        <v>81.8571428571429</v>
      </c>
      <c r="J45" s="117">
        <v>5.8125</v>
      </c>
      <c r="K45" s="105">
        <f t="shared" ref="K45:K50" si="25">I45+J45</f>
        <v>87.6696428571429</v>
      </c>
      <c r="L45" s="105">
        <v>64.45</v>
      </c>
      <c r="M45" s="117">
        <v>0</v>
      </c>
      <c r="N45" s="105">
        <f t="shared" ref="N45:N50" si="26">L45+M45</f>
        <v>64.45</v>
      </c>
      <c r="O45" s="117">
        <v>30</v>
      </c>
      <c r="P45" s="117">
        <v>2.3</v>
      </c>
      <c r="Q45" s="105">
        <f t="shared" ref="Q45:Q50" si="27">O45+P45</f>
        <v>32.3</v>
      </c>
      <c r="R45" s="117">
        <v>60</v>
      </c>
      <c r="S45" s="117">
        <v>6</v>
      </c>
      <c r="T45" s="105">
        <f t="shared" ref="T45:T50" si="28">R45+S45</f>
        <v>66</v>
      </c>
      <c r="U45" s="105">
        <f t="shared" ref="U45:U50" si="29">H45*0.1+K45*0.75+N45*0.05+Q45*0.05+T45*0.05</f>
        <v>82.8897321428572</v>
      </c>
      <c r="V45" s="43">
        <v>41</v>
      </c>
      <c r="W45" s="38">
        <v>45</v>
      </c>
      <c r="X45" s="107" t="s">
        <v>38</v>
      </c>
      <c r="Y45" s="108">
        <v>56</v>
      </c>
      <c r="Z45" s="106"/>
      <c r="AA45" s="45"/>
      <c r="AB45" s="120"/>
      <c r="AC45" s="121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</row>
    <row r="46" s="58" customFormat="1" customHeight="1" spans="1:254">
      <c r="A46" s="108" t="s">
        <v>34</v>
      </c>
      <c r="B46" s="108" t="s">
        <v>92</v>
      </c>
      <c r="C46" s="106">
        <v>2024</v>
      </c>
      <c r="D46" s="108" t="s">
        <v>94</v>
      </c>
      <c r="E46" s="106">
        <v>2407110018</v>
      </c>
      <c r="F46" s="105">
        <v>80</v>
      </c>
      <c r="G46" s="117">
        <v>8</v>
      </c>
      <c r="H46" s="105">
        <f t="shared" si="24"/>
        <v>88</v>
      </c>
      <c r="I46" s="105">
        <v>80.3904761904762</v>
      </c>
      <c r="J46" s="117">
        <v>3</v>
      </c>
      <c r="K46" s="105">
        <f t="shared" si="25"/>
        <v>83.3904761904762</v>
      </c>
      <c r="L46" s="105">
        <v>83.25</v>
      </c>
      <c r="M46" s="117">
        <v>0</v>
      </c>
      <c r="N46" s="105">
        <f t="shared" si="26"/>
        <v>83.25</v>
      </c>
      <c r="O46" s="117">
        <v>60</v>
      </c>
      <c r="P46" s="117">
        <v>3.9</v>
      </c>
      <c r="Q46" s="105">
        <f t="shared" si="27"/>
        <v>63.9</v>
      </c>
      <c r="R46" s="117">
        <v>60</v>
      </c>
      <c r="S46" s="117">
        <v>23</v>
      </c>
      <c r="T46" s="105">
        <f t="shared" si="28"/>
        <v>83</v>
      </c>
      <c r="U46" s="105">
        <f t="shared" si="29"/>
        <v>82.8503571428571</v>
      </c>
      <c r="V46" s="118">
        <v>42</v>
      </c>
      <c r="W46" s="108">
        <v>50</v>
      </c>
      <c r="X46" s="107" t="s">
        <v>38</v>
      </c>
      <c r="Y46" s="108">
        <v>56</v>
      </c>
      <c r="Z46" s="106"/>
      <c r="AA46" s="45"/>
      <c r="AB46" s="120"/>
      <c r="AC46" s="121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2"/>
      <c r="IR46" s="62"/>
      <c r="IS46" s="62"/>
      <c r="IT46" s="62"/>
    </row>
    <row r="47" s="58" customFormat="1" customHeight="1" spans="1:254">
      <c r="A47" s="108" t="s">
        <v>34</v>
      </c>
      <c r="B47" s="108" t="s">
        <v>92</v>
      </c>
      <c r="C47" s="106">
        <v>2024</v>
      </c>
      <c r="D47" s="38" t="s">
        <v>93</v>
      </c>
      <c r="E47" s="119">
        <v>2407110043</v>
      </c>
      <c r="F47" s="41">
        <v>80</v>
      </c>
      <c r="G47" s="42">
        <v>12</v>
      </c>
      <c r="H47" s="41">
        <v>92</v>
      </c>
      <c r="I47" s="41">
        <v>80.2571428571429</v>
      </c>
      <c r="J47" s="42">
        <v>3.5</v>
      </c>
      <c r="K47" s="41">
        <v>83.7571428571429</v>
      </c>
      <c r="L47" s="41">
        <v>74.8</v>
      </c>
      <c r="M47" s="42">
        <v>0</v>
      </c>
      <c r="N47" s="41">
        <v>74.8</v>
      </c>
      <c r="O47" s="42">
        <v>50</v>
      </c>
      <c r="P47" s="42">
        <v>3.8</v>
      </c>
      <c r="Q47" s="41">
        <v>53.8</v>
      </c>
      <c r="R47" s="42">
        <v>60</v>
      </c>
      <c r="S47" s="42">
        <v>23</v>
      </c>
      <c r="T47" s="41">
        <v>83</v>
      </c>
      <c r="U47" s="41">
        <v>82.5978571428572</v>
      </c>
      <c r="V47" s="43">
        <v>43</v>
      </c>
      <c r="W47" s="38">
        <v>51</v>
      </c>
      <c r="X47" s="107" t="s">
        <v>38</v>
      </c>
      <c r="Y47" s="108">
        <v>56</v>
      </c>
      <c r="Z47" s="106"/>
      <c r="AA47" s="45" t="s">
        <v>96</v>
      </c>
      <c r="AB47" s="120"/>
      <c r="AC47" s="121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</row>
    <row r="48" s="58" customFormat="1" customHeight="1" spans="1:254">
      <c r="A48" s="108" t="s">
        <v>34</v>
      </c>
      <c r="B48" s="108" t="s">
        <v>92</v>
      </c>
      <c r="C48" s="106">
        <v>2024</v>
      </c>
      <c r="D48" s="108" t="s">
        <v>94</v>
      </c>
      <c r="E48" s="106">
        <v>2407110032</v>
      </c>
      <c r="F48" s="105">
        <v>80</v>
      </c>
      <c r="G48" s="117">
        <v>10</v>
      </c>
      <c r="H48" s="105">
        <f t="shared" si="24"/>
        <v>90</v>
      </c>
      <c r="I48" s="105">
        <v>85.4761904761905</v>
      </c>
      <c r="J48" s="117">
        <v>2</v>
      </c>
      <c r="K48" s="105">
        <f t="shared" si="25"/>
        <v>87.4761904761905</v>
      </c>
      <c r="L48" s="105">
        <v>56.05</v>
      </c>
      <c r="M48" s="117">
        <v>0</v>
      </c>
      <c r="N48" s="105">
        <f t="shared" si="26"/>
        <v>56.05</v>
      </c>
      <c r="O48" s="117">
        <v>40</v>
      </c>
      <c r="P48" s="117">
        <v>2.3</v>
      </c>
      <c r="Q48" s="105">
        <f t="shared" si="27"/>
        <v>42.3</v>
      </c>
      <c r="R48" s="117">
        <v>50</v>
      </c>
      <c r="S48" s="117">
        <v>11</v>
      </c>
      <c r="T48" s="105">
        <f t="shared" si="28"/>
        <v>61</v>
      </c>
      <c r="U48" s="105">
        <f t="shared" si="29"/>
        <v>82.5746428571429</v>
      </c>
      <c r="V48" s="118">
        <v>44</v>
      </c>
      <c r="W48" s="108">
        <v>24</v>
      </c>
      <c r="X48" s="107" t="s">
        <v>38</v>
      </c>
      <c r="Y48" s="108">
        <v>56</v>
      </c>
      <c r="Z48" s="106"/>
      <c r="AA48" s="45"/>
      <c r="AB48" s="120"/>
      <c r="AC48" s="121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</row>
    <row r="49" s="58" customFormat="1" customHeight="1" spans="1:254">
      <c r="A49" s="108" t="s">
        <v>34</v>
      </c>
      <c r="B49" s="108" t="s">
        <v>92</v>
      </c>
      <c r="C49" s="106">
        <v>2024</v>
      </c>
      <c r="D49" s="108" t="s">
        <v>94</v>
      </c>
      <c r="E49" s="108">
        <v>2407110025</v>
      </c>
      <c r="F49" s="105">
        <v>80</v>
      </c>
      <c r="G49" s="117">
        <v>10</v>
      </c>
      <c r="H49" s="105">
        <f t="shared" si="24"/>
        <v>90</v>
      </c>
      <c r="I49" s="105">
        <v>79.1142857142857</v>
      </c>
      <c r="J49" s="117">
        <v>3</v>
      </c>
      <c r="K49" s="105">
        <f t="shared" si="25"/>
        <v>82.1142857142857</v>
      </c>
      <c r="L49" s="105">
        <v>81.6</v>
      </c>
      <c r="M49" s="117">
        <v>0</v>
      </c>
      <c r="N49" s="105">
        <f t="shared" si="26"/>
        <v>81.6</v>
      </c>
      <c r="O49" s="117">
        <v>50</v>
      </c>
      <c r="P49" s="117">
        <v>18.1</v>
      </c>
      <c r="Q49" s="105">
        <f t="shared" si="27"/>
        <v>68.1</v>
      </c>
      <c r="R49" s="117">
        <v>60</v>
      </c>
      <c r="S49" s="117">
        <v>21</v>
      </c>
      <c r="T49" s="105">
        <f t="shared" si="28"/>
        <v>81</v>
      </c>
      <c r="U49" s="105">
        <f t="shared" si="29"/>
        <v>82.1207142857143</v>
      </c>
      <c r="V49" s="43">
        <v>45</v>
      </c>
      <c r="W49" s="38">
        <v>53</v>
      </c>
      <c r="X49" s="107" t="s">
        <v>38</v>
      </c>
      <c r="Y49" s="108">
        <v>56</v>
      </c>
      <c r="Z49" s="106"/>
      <c r="AA49" s="45"/>
      <c r="AB49" s="120"/>
      <c r="AC49" s="121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  <c r="IO49" s="62"/>
      <c r="IP49" s="62"/>
      <c r="IQ49" s="62"/>
      <c r="IR49" s="62"/>
      <c r="IS49" s="62"/>
      <c r="IT49" s="62"/>
    </row>
    <row r="50" s="58" customFormat="1" customHeight="1" spans="1:254">
      <c r="A50" s="108" t="s">
        <v>34</v>
      </c>
      <c r="B50" s="108" t="s">
        <v>92</v>
      </c>
      <c r="C50" s="106">
        <v>2024</v>
      </c>
      <c r="D50" s="108" t="s">
        <v>94</v>
      </c>
      <c r="E50" s="106">
        <v>2407110007</v>
      </c>
      <c r="F50" s="105">
        <v>80</v>
      </c>
      <c r="G50" s="117">
        <v>10.75</v>
      </c>
      <c r="H50" s="105">
        <f t="shared" si="24"/>
        <v>90.75</v>
      </c>
      <c r="I50" s="105">
        <v>82.3142857142857</v>
      </c>
      <c r="J50" s="117">
        <v>0</v>
      </c>
      <c r="K50" s="105">
        <f t="shared" si="25"/>
        <v>82.3142857142857</v>
      </c>
      <c r="L50" s="105">
        <v>83</v>
      </c>
      <c r="M50" s="117">
        <v>0</v>
      </c>
      <c r="N50" s="105">
        <f t="shared" si="26"/>
        <v>83</v>
      </c>
      <c r="O50" s="117">
        <v>60</v>
      </c>
      <c r="P50" s="117">
        <v>4.9</v>
      </c>
      <c r="Q50" s="105">
        <f t="shared" si="27"/>
        <v>64.9</v>
      </c>
      <c r="R50" s="117">
        <v>60</v>
      </c>
      <c r="S50" s="117">
        <v>15.76</v>
      </c>
      <c r="T50" s="105">
        <f t="shared" si="28"/>
        <v>75.76</v>
      </c>
      <c r="U50" s="105">
        <f t="shared" si="29"/>
        <v>81.9937142857143</v>
      </c>
      <c r="V50" s="43">
        <v>46</v>
      </c>
      <c r="W50" s="38">
        <v>39</v>
      </c>
      <c r="X50" s="107" t="s">
        <v>38</v>
      </c>
      <c r="Y50" s="108">
        <v>56</v>
      </c>
      <c r="Z50" s="106"/>
      <c r="AA50" s="45"/>
      <c r="AB50" s="120"/>
      <c r="AC50" s="121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  <c r="IO50" s="62"/>
      <c r="IP50" s="62"/>
      <c r="IQ50" s="62"/>
      <c r="IR50" s="62"/>
      <c r="IS50" s="62"/>
      <c r="IT50" s="62"/>
    </row>
    <row r="51" s="58" customFormat="1" customHeight="1" spans="1:254">
      <c r="A51" s="108" t="s">
        <v>34</v>
      </c>
      <c r="B51" s="108" t="s">
        <v>92</v>
      </c>
      <c r="C51" s="106">
        <v>2024</v>
      </c>
      <c r="D51" s="38" t="s">
        <v>93</v>
      </c>
      <c r="E51" s="119">
        <v>2407110071</v>
      </c>
      <c r="F51" s="41">
        <v>80</v>
      </c>
      <c r="G51" s="42">
        <v>10</v>
      </c>
      <c r="H51" s="41">
        <v>90</v>
      </c>
      <c r="I51" s="41">
        <v>81.8571428571429</v>
      </c>
      <c r="J51" s="42">
        <v>3</v>
      </c>
      <c r="K51" s="41">
        <v>84.8571428571429</v>
      </c>
      <c r="L51" s="41">
        <v>61.35</v>
      </c>
      <c r="M51" s="42">
        <v>0</v>
      </c>
      <c r="N51" s="41">
        <v>61.35</v>
      </c>
      <c r="O51" s="42">
        <v>50</v>
      </c>
      <c r="P51" s="42">
        <v>2.8</v>
      </c>
      <c r="Q51" s="41">
        <v>52.8</v>
      </c>
      <c r="R51" s="42">
        <v>50</v>
      </c>
      <c r="S51" s="42">
        <v>19</v>
      </c>
      <c r="T51" s="41">
        <v>69</v>
      </c>
      <c r="U51" s="41">
        <v>81.8003571428572</v>
      </c>
      <c r="V51" s="118">
        <v>47</v>
      </c>
      <c r="W51" s="108">
        <v>46</v>
      </c>
      <c r="X51" s="107" t="s">
        <v>38</v>
      </c>
      <c r="Y51" s="108">
        <v>56</v>
      </c>
      <c r="Z51" s="106"/>
      <c r="AA51" s="45"/>
      <c r="AB51" s="120"/>
      <c r="AC51" s="121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  <c r="IO51" s="62"/>
      <c r="IP51" s="62"/>
      <c r="IQ51" s="62"/>
      <c r="IR51" s="62"/>
      <c r="IS51" s="62"/>
      <c r="IT51" s="62"/>
    </row>
    <row r="52" s="58" customFormat="1" customHeight="1" spans="1:254">
      <c r="A52" s="108" t="s">
        <v>34</v>
      </c>
      <c r="B52" s="108" t="s">
        <v>92</v>
      </c>
      <c r="C52" s="106">
        <v>2024</v>
      </c>
      <c r="D52" s="108" t="s">
        <v>94</v>
      </c>
      <c r="E52" s="106">
        <v>2407110026</v>
      </c>
      <c r="F52" s="105">
        <v>80</v>
      </c>
      <c r="G52" s="117">
        <v>10</v>
      </c>
      <c r="H52" s="105">
        <f t="shared" ref="H52:H54" si="30">F52+G52</f>
        <v>90</v>
      </c>
      <c r="I52" s="105">
        <v>81.3619047619048</v>
      </c>
      <c r="J52" s="117">
        <v>1.5</v>
      </c>
      <c r="K52" s="105">
        <f t="shared" ref="K52:K54" si="31">I52+J52</f>
        <v>82.8619047619048</v>
      </c>
      <c r="L52" s="105">
        <v>77.6</v>
      </c>
      <c r="M52" s="117">
        <v>0</v>
      </c>
      <c r="N52" s="105">
        <f t="shared" ref="N52:N54" si="32">L52+M52</f>
        <v>77.6</v>
      </c>
      <c r="O52" s="117">
        <v>40</v>
      </c>
      <c r="P52" s="117">
        <v>2.3</v>
      </c>
      <c r="Q52" s="105">
        <f t="shared" ref="Q52:Q54" si="33">O52+P52</f>
        <v>42.3</v>
      </c>
      <c r="R52" s="117">
        <v>60</v>
      </c>
      <c r="S52" s="117">
        <v>18.75</v>
      </c>
      <c r="T52" s="105">
        <f t="shared" ref="T52:T54" si="34">R52+S52</f>
        <v>78.75</v>
      </c>
      <c r="U52" s="105">
        <f t="shared" ref="U52:U54" si="35">H52*0.1+K52*0.75+N52*0.05+Q52*0.05+T52*0.05</f>
        <v>81.0789285714286</v>
      </c>
      <c r="V52" s="43">
        <v>48</v>
      </c>
      <c r="W52" s="38">
        <v>47</v>
      </c>
      <c r="X52" s="107" t="s">
        <v>38</v>
      </c>
      <c r="Y52" s="108">
        <v>56</v>
      </c>
      <c r="Z52" s="106"/>
      <c r="AA52" s="45"/>
      <c r="AB52" s="120"/>
      <c r="AC52" s="121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  <c r="IO52" s="62"/>
      <c r="IP52" s="62"/>
      <c r="IQ52" s="62"/>
      <c r="IR52" s="62"/>
      <c r="IS52" s="62"/>
      <c r="IT52" s="62"/>
    </row>
    <row r="53" s="58" customFormat="1" customHeight="1" spans="1:254">
      <c r="A53" s="108" t="s">
        <v>34</v>
      </c>
      <c r="B53" s="108" t="s">
        <v>92</v>
      </c>
      <c r="C53" s="106">
        <v>2024</v>
      </c>
      <c r="D53" s="108" t="s">
        <v>94</v>
      </c>
      <c r="E53" s="106">
        <v>2407110010</v>
      </c>
      <c r="F53" s="105">
        <v>80</v>
      </c>
      <c r="G53" s="117">
        <v>10.5</v>
      </c>
      <c r="H53" s="105">
        <f t="shared" si="30"/>
        <v>90.5</v>
      </c>
      <c r="I53" s="105">
        <v>82.2761904761905</v>
      </c>
      <c r="J53" s="117">
        <v>0</v>
      </c>
      <c r="K53" s="105">
        <f t="shared" si="31"/>
        <v>82.2761904761905</v>
      </c>
      <c r="L53" s="105">
        <v>79.3</v>
      </c>
      <c r="M53" s="117">
        <v>0</v>
      </c>
      <c r="N53" s="105">
        <f t="shared" si="32"/>
        <v>79.3</v>
      </c>
      <c r="O53" s="117">
        <v>40</v>
      </c>
      <c r="P53" s="117">
        <v>4.9</v>
      </c>
      <c r="Q53" s="105">
        <f t="shared" si="33"/>
        <v>44.9</v>
      </c>
      <c r="R53" s="117">
        <v>60</v>
      </c>
      <c r="S53" s="117">
        <v>19.5</v>
      </c>
      <c r="T53" s="105">
        <f t="shared" si="34"/>
        <v>79.5</v>
      </c>
      <c r="U53" s="105">
        <f t="shared" si="35"/>
        <v>80.9421428571429</v>
      </c>
      <c r="V53" s="118">
        <v>49</v>
      </c>
      <c r="W53" s="108">
        <v>40</v>
      </c>
      <c r="X53" s="107" t="s">
        <v>38</v>
      </c>
      <c r="Y53" s="108">
        <v>56</v>
      </c>
      <c r="Z53" s="106"/>
      <c r="AA53" s="45"/>
      <c r="AB53" s="120"/>
      <c r="AC53" s="121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  <c r="IO53" s="62"/>
      <c r="IP53" s="62"/>
      <c r="IQ53" s="62"/>
      <c r="IR53" s="62"/>
      <c r="IS53" s="62"/>
      <c r="IT53" s="62"/>
    </row>
    <row r="54" s="58" customFormat="1" customHeight="1" spans="1:254">
      <c r="A54" s="108" t="s">
        <v>34</v>
      </c>
      <c r="B54" s="108" t="s">
        <v>92</v>
      </c>
      <c r="C54" s="106">
        <v>2024</v>
      </c>
      <c r="D54" s="108" t="s">
        <v>94</v>
      </c>
      <c r="E54" s="106">
        <v>2307110135</v>
      </c>
      <c r="F54" s="105">
        <v>80</v>
      </c>
      <c r="G54" s="117">
        <v>10</v>
      </c>
      <c r="H54" s="105">
        <f t="shared" si="30"/>
        <v>90</v>
      </c>
      <c r="I54" s="105">
        <v>81.0571428571429</v>
      </c>
      <c r="J54" s="117">
        <v>2</v>
      </c>
      <c r="K54" s="105">
        <f t="shared" si="31"/>
        <v>83.0571428571429</v>
      </c>
      <c r="L54" s="105">
        <v>73.8</v>
      </c>
      <c r="M54" s="117">
        <v>0</v>
      </c>
      <c r="N54" s="105">
        <f t="shared" si="32"/>
        <v>73.8</v>
      </c>
      <c r="O54" s="117">
        <v>40</v>
      </c>
      <c r="P54" s="117">
        <v>2.3</v>
      </c>
      <c r="Q54" s="105">
        <f t="shared" si="33"/>
        <v>42.3</v>
      </c>
      <c r="R54" s="117">
        <v>60</v>
      </c>
      <c r="S54" s="117">
        <v>12</v>
      </c>
      <c r="T54" s="105">
        <f t="shared" si="34"/>
        <v>72</v>
      </c>
      <c r="U54" s="105">
        <f t="shared" si="35"/>
        <v>80.6978571428572</v>
      </c>
      <c r="V54" s="43">
        <v>50</v>
      </c>
      <c r="W54" s="108">
        <v>48</v>
      </c>
      <c r="X54" s="107" t="s">
        <v>38</v>
      </c>
      <c r="Y54" s="108">
        <v>56</v>
      </c>
      <c r="Z54" s="106"/>
      <c r="AA54" s="45"/>
      <c r="AB54" s="120"/>
      <c r="AC54" s="121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  <c r="IK54" s="62"/>
      <c r="IL54" s="62"/>
      <c r="IM54" s="62"/>
      <c r="IN54" s="62"/>
      <c r="IO54" s="62"/>
      <c r="IP54" s="62"/>
      <c r="IQ54" s="62"/>
      <c r="IR54" s="62"/>
      <c r="IS54" s="62"/>
      <c r="IT54" s="62"/>
    </row>
    <row r="55" s="58" customFormat="1" customHeight="1" spans="1:254">
      <c r="A55" s="108" t="s">
        <v>34</v>
      </c>
      <c r="B55" s="108" t="s">
        <v>92</v>
      </c>
      <c r="C55" s="106">
        <v>2024</v>
      </c>
      <c r="D55" s="38" t="s">
        <v>93</v>
      </c>
      <c r="E55" s="119">
        <v>2407110067</v>
      </c>
      <c r="F55" s="41">
        <v>80</v>
      </c>
      <c r="G55" s="42">
        <v>6</v>
      </c>
      <c r="H55" s="41">
        <v>86</v>
      </c>
      <c r="I55" s="41">
        <v>81.0380952380952</v>
      </c>
      <c r="J55" s="42">
        <v>2</v>
      </c>
      <c r="K55" s="41">
        <v>83.0380952380952</v>
      </c>
      <c r="L55" s="41">
        <v>70.85</v>
      </c>
      <c r="M55" s="42">
        <v>0</v>
      </c>
      <c r="N55" s="41">
        <v>70.85</v>
      </c>
      <c r="O55" s="42">
        <v>50</v>
      </c>
      <c r="P55" s="42">
        <v>2.8</v>
      </c>
      <c r="Q55" s="41">
        <v>52.8</v>
      </c>
      <c r="R55" s="42">
        <v>50</v>
      </c>
      <c r="S55" s="42">
        <v>19</v>
      </c>
      <c r="T55" s="41">
        <v>69</v>
      </c>
      <c r="U55" s="41">
        <v>80.5110714285714</v>
      </c>
      <c r="V55" s="43">
        <v>51</v>
      </c>
      <c r="W55" s="38">
        <v>49</v>
      </c>
      <c r="X55" s="107" t="s">
        <v>38</v>
      </c>
      <c r="Y55" s="108">
        <v>56</v>
      </c>
      <c r="Z55" s="106"/>
      <c r="AA55" s="45"/>
      <c r="AB55" s="120"/>
      <c r="AC55" s="121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  <c r="IK55" s="62"/>
      <c r="IL55" s="62"/>
      <c r="IM55" s="62"/>
      <c r="IN55" s="62"/>
      <c r="IO55" s="62"/>
      <c r="IP55" s="62"/>
      <c r="IQ55" s="62"/>
      <c r="IR55" s="62"/>
      <c r="IS55" s="62"/>
      <c r="IT55" s="62"/>
    </row>
    <row r="56" s="58" customFormat="1" customHeight="1" spans="1:254">
      <c r="A56" s="108" t="s">
        <v>34</v>
      </c>
      <c r="B56" s="108" t="s">
        <v>92</v>
      </c>
      <c r="C56" s="106">
        <v>2024</v>
      </c>
      <c r="D56" s="108" t="s">
        <v>94</v>
      </c>
      <c r="E56" s="106">
        <v>2407110014</v>
      </c>
      <c r="F56" s="105">
        <v>80</v>
      </c>
      <c r="G56" s="117">
        <v>7</v>
      </c>
      <c r="H56" s="105">
        <f t="shared" ref="H56:H59" si="36">F56+G56</f>
        <v>87</v>
      </c>
      <c r="I56" s="105">
        <v>82.2761904761905</v>
      </c>
      <c r="J56" s="117">
        <v>0</v>
      </c>
      <c r="K56" s="105">
        <f t="shared" ref="K56:K59" si="37">I56+J56</f>
        <v>82.2761904761905</v>
      </c>
      <c r="L56" s="105">
        <v>77.25</v>
      </c>
      <c r="M56" s="117">
        <v>0</v>
      </c>
      <c r="N56" s="105">
        <f t="shared" ref="N56:N59" si="38">L56+M56</f>
        <v>77.25</v>
      </c>
      <c r="O56" s="117">
        <v>50</v>
      </c>
      <c r="P56" s="117">
        <v>2.3</v>
      </c>
      <c r="Q56" s="105">
        <f t="shared" ref="Q56:Q59" si="39">O56+P56</f>
        <v>52.3</v>
      </c>
      <c r="R56" s="117">
        <v>57.76</v>
      </c>
      <c r="S56" s="117">
        <v>11</v>
      </c>
      <c r="T56" s="105">
        <f t="shared" ref="T56:T59" si="40">R56+S56</f>
        <v>68.76</v>
      </c>
      <c r="U56" s="105">
        <f t="shared" ref="U56:U59" si="41">H56*0.1+K56*0.75+N56*0.05+Q56*0.05+T56*0.05</f>
        <v>80.3226428571429</v>
      </c>
      <c r="V56" s="118">
        <v>52</v>
      </c>
      <c r="W56" s="38">
        <v>41</v>
      </c>
      <c r="X56" s="107" t="s">
        <v>38</v>
      </c>
      <c r="Y56" s="108">
        <v>56</v>
      </c>
      <c r="Z56" s="106"/>
      <c r="AA56" s="45"/>
      <c r="AB56" s="120"/>
      <c r="AC56" s="121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  <c r="IO56" s="62"/>
      <c r="IP56" s="62"/>
      <c r="IQ56" s="62"/>
      <c r="IR56" s="62"/>
      <c r="IS56" s="62"/>
      <c r="IT56" s="62"/>
    </row>
    <row r="57" s="58" customFormat="1" customHeight="1" spans="1:254">
      <c r="A57" s="108" t="s">
        <v>34</v>
      </c>
      <c r="B57" s="108" t="s">
        <v>92</v>
      </c>
      <c r="C57" s="106">
        <v>2024</v>
      </c>
      <c r="D57" s="108" t="s">
        <v>94</v>
      </c>
      <c r="E57" s="108">
        <v>2415110208</v>
      </c>
      <c r="F57" s="105">
        <v>80</v>
      </c>
      <c r="G57" s="117">
        <v>8.5</v>
      </c>
      <c r="H57" s="105">
        <f t="shared" si="36"/>
        <v>88.5</v>
      </c>
      <c r="I57" s="105">
        <v>79.2190476190476</v>
      </c>
      <c r="J57" s="117">
        <v>2</v>
      </c>
      <c r="K57" s="105">
        <f t="shared" si="37"/>
        <v>81.2190476190476</v>
      </c>
      <c r="L57" s="105">
        <v>60</v>
      </c>
      <c r="M57" s="117">
        <v>0</v>
      </c>
      <c r="N57" s="105">
        <f t="shared" si="38"/>
        <v>60</v>
      </c>
      <c r="O57" s="117">
        <v>60</v>
      </c>
      <c r="P57" s="117">
        <v>3.1</v>
      </c>
      <c r="Q57" s="105">
        <f t="shared" si="39"/>
        <v>63.1</v>
      </c>
      <c r="R57" s="117">
        <v>60</v>
      </c>
      <c r="S57" s="117">
        <v>12</v>
      </c>
      <c r="T57" s="105">
        <f t="shared" si="40"/>
        <v>72</v>
      </c>
      <c r="U57" s="105">
        <f t="shared" si="41"/>
        <v>79.5192857142857</v>
      </c>
      <c r="V57" s="43">
        <v>53</v>
      </c>
      <c r="W57" s="108">
        <v>52</v>
      </c>
      <c r="X57" s="107" t="s">
        <v>38</v>
      </c>
      <c r="Y57" s="108">
        <v>56</v>
      </c>
      <c r="Z57" s="106"/>
      <c r="AA57" s="45"/>
      <c r="AB57" s="120"/>
      <c r="AC57" s="121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  <c r="IK57" s="62"/>
      <c r="IL57" s="62"/>
      <c r="IM57" s="62"/>
      <c r="IN57" s="62"/>
      <c r="IO57" s="62"/>
      <c r="IP57" s="62"/>
      <c r="IQ57" s="62"/>
      <c r="IR57" s="62"/>
      <c r="IS57" s="62"/>
      <c r="IT57" s="62"/>
    </row>
    <row r="58" s="58" customFormat="1" customHeight="1" spans="1:254">
      <c r="A58" s="108" t="s">
        <v>34</v>
      </c>
      <c r="B58" s="108" t="s">
        <v>92</v>
      </c>
      <c r="C58" s="106">
        <v>2024</v>
      </c>
      <c r="D58" s="108" t="s">
        <v>94</v>
      </c>
      <c r="E58" s="118">
        <v>2407110031</v>
      </c>
      <c r="F58" s="105">
        <v>80</v>
      </c>
      <c r="G58" s="117">
        <v>10</v>
      </c>
      <c r="H58" s="105">
        <f t="shared" si="36"/>
        <v>90</v>
      </c>
      <c r="I58" s="105">
        <v>78.6571428571429</v>
      </c>
      <c r="J58" s="117">
        <v>0</v>
      </c>
      <c r="K58" s="105">
        <f t="shared" si="37"/>
        <v>78.6571428571429</v>
      </c>
      <c r="L58" s="105">
        <v>73.5</v>
      </c>
      <c r="M58" s="117">
        <v>0</v>
      </c>
      <c r="N58" s="105">
        <f t="shared" si="38"/>
        <v>73.5</v>
      </c>
      <c r="O58" s="117">
        <v>40</v>
      </c>
      <c r="P58" s="117">
        <v>2.3</v>
      </c>
      <c r="Q58" s="105">
        <f t="shared" si="39"/>
        <v>42.3</v>
      </c>
      <c r="R58" s="117">
        <v>60</v>
      </c>
      <c r="S58" s="117">
        <v>12</v>
      </c>
      <c r="T58" s="105">
        <f t="shared" si="40"/>
        <v>72</v>
      </c>
      <c r="U58" s="105">
        <f t="shared" si="41"/>
        <v>77.3828571428572</v>
      </c>
      <c r="V58" s="118">
        <v>54</v>
      </c>
      <c r="W58" s="108">
        <v>54</v>
      </c>
      <c r="X58" s="107" t="s">
        <v>38</v>
      </c>
      <c r="Y58" s="108">
        <v>56</v>
      </c>
      <c r="Z58" s="106"/>
      <c r="AA58" s="45"/>
      <c r="AB58" s="120"/>
      <c r="AC58" s="121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  <c r="IK58" s="62"/>
      <c r="IL58" s="62"/>
      <c r="IM58" s="62"/>
      <c r="IN58" s="62"/>
      <c r="IO58" s="62"/>
      <c r="IP58" s="62"/>
      <c r="IQ58" s="62"/>
      <c r="IR58" s="62"/>
      <c r="IS58" s="62"/>
      <c r="IT58" s="62"/>
    </row>
    <row r="59" s="58" customFormat="1" customHeight="1" spans="1:254">
      <c r="A59" s="108" t="s">
        <v>34</v>
      </c>
      <c r="B59" s="108" t="s">
        <v>92</v>
      </c>
      <c r="C59" s="106">
        <v>2024</v>
      </c>
      <c r="D59" s="108" t="s">
        <v>94</v>
      </c>
      <c r="E59" s="106">
        <v>2407110028</v>
      </c>
      <c r="F59" s="105">
        <v>80</v>
      </c>
      <c r="G59" s="117">
        <v>10</v>
      </c>
      <c r="H59" s="105">
        <f t="shared" si="36"/>
        <v>90</v>
      </c>
      <c r="I59" s="105">
        <v>77.152380952381</v>
      </c>
      <c r="J59" s="117">
        <v>2</v>
      </c>
      <c r="K59" s="105">
        <f t="shared" si="37"/>
        <v>79.152380952381</v>
      </c>
      <c r="L59" s="105">
        <v>66.15</v>
      </c>
      <c r="M59" s="117">
        <v>0</v>
      </c>
      <c r="N59" s="105">
        <f t="shared" si="38"/>
        <v>66.15</v>
      </c>
      <c r="O59" s="117">
        <v>30</v>
      </c>
      <c r="P59" s="117">
        <v>2.3</v>
      </c>
      <c r="Q59" s="105">
        <f t="shared" si="39"/>
        <v>32.3</v>
      </c>
      <c r="R59" s="117">
        <v>60</v>
      </c>
      <c r="S59" s="117">
        <v>11</v>
      </c>
      <c r="T59" s="105">
        <f t="shared" si="40"/>
        <v>71</v>
      </c>
      <c r="U59" s="105">
        <f t="shared" si="41"/>
        <v>76.8367857142857</v>
      </c>
      <c r="V59" s="43">
        <v>55</v>
      </c>
      <c r="W59" s="38">
        <v>55</v>
      </c>
      <c r="X59" s="107" t="s">
        <v>89</v>
      </c>
      <c r="Y59" s="108">
        <v>56</v>
      </c>
      <c r="Z59" s="106"/>
      <c r="AA59" s="45"/>
      <c r="AB59" s="120"/>
      <c r="AC59" s="121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  <c r="IK59" s="62"/>
      <c r="IL59" s="62"/>
      <c r="IM59" s="62"/>
      <c r="IN59" s="62"/>
      <c r="IO59" s="62"/>
      <c r="IP59" s="62"/>
      <c r="IQ59" s="62"/>
      <c r="IR59" s="62"/>
      <c r="IS59" s="62"/>
      <c r="IT59" s="62"/>
    </row>
    <row r="60" s="58" customFormat="1" customHeight="1" spans="1:254">
      <c r="A60" s="108" t="s">
        <v>34</v>
      </c>
      <c r="B60" s="108" t="s">
        <v>92</v>
      </c>
      <c r="C60" s="106">
        <v>2024</v>
      </c>
      <c r="D60" s="38" t="s">
        <v>93</v>
      </c>
      <c r="E60" s="119">
        <v>2407110056</v>
      </c>
      <c r="F60" s="41">
        <v>80</v>
      </c>
      <c r="G60" s="42">
        <v>10</v>
      </c>
      <c r="H60" s="41">
        <v>90</v>
      </c>
      <c r="I60" s="41">
        <v>76.3904761904762</v>
      </c>
      <c r="J60" s="42">
        <v>0</v>
      </c>
      <c r="K60" s="41">
        <v>76.3904761904762</v>
      </c>
      <c r="L60" s="41">
        <v>81.8</v>
      </c>
      <c r="M60" s="42">
        <v>0</v>
      </c>
      <c r="N60" s="41">
        <v>81.8</v>
      </c>
      <c r="O60" s="42">
        <v>60</v>
      </c>
      <c r="P60" s="42">
        <v>2.8</v>
      </c>
      <c r="Q60" s="41">
        <v>62.8</v>
      </c>
      <c r="R60" s="42">
        <v>50</v>
      </c>
      <c r="S60" s="42">
        <v>11</v>
      </c>
      <c r="T60" s="41">
        <v>61</v>
      </c>
      <c r="U60" s="41">
        <v>76.5728571428572</v>
      </c>
      <c r="V60" s="43">
        <v>56</v>
      </c>
      <c r="W60" s="108">
        <v>56</v>
      </c>
      <c r="X60" s="107" t="s">
        <v>38</v>
      </c>
      <c r="Y60" s="108">
        <v>56</v>
      </c>
      <c r="Z60" s="106"/>
      <c r="AA60" s="45"/>
      <c r="AB60" s="120"/>
      <c r="AC60" s="121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  <c r="IK60" s="62"/>
      <c r="IL60" s="62"/>
      <c r="IM60" s="62"/>
      <c r="IN60" s="62"/>
      <c r="IO60" s="62"/>
      <c r="IP60" s="62"/>
      <c r="IQ60" s="62"/>
      <c r="IR60" s="62"/>
      <c r="IS60" s="62"/>
      <c r="IT60" s="62"/>
    </row>
    <row r="61" customFormat="1" customHeight="1" spans="1:254">
      <c r="A61" s="122" t="s">
        <v>77</v>
      </c>
      <c r="B61" s="123" t="s">
        <v>78</v>
      </c>
      <c r="C61" s="8"/>
      <c r="D61" s="11"/>
      <c r="E61" s="11"/>
      <c r="F61" s="89"/>
      <c r="G61" s="8"/>
      <c r="H61" s="89"/>
      <c r="I61" s="89"/>
      <c r="J61" s="8"/>
      <c r="K61" s="8"/>
      <c r="L61" s="89"/>
      <c r="M61" s="8"/>
      <c r="N61" s="89"/>
      <c r="O61" s="9"/>
      <c r="P61" s="9"/>
      <c r="Q61" s="11"/>
      <c r="R61" s="10"/>
      <c r="S61" s="11"/>
      <c r="T61" s="8"/>
      <c r="U61" s="8"/>
      <c r="V61" s="8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</row>
    <row r="62" customFormat="1" customHeight="1" spans="1:254">
      <c r="A62" s="124"/>
      <c r="B62" s="125" t="s">
        <v>79</v>
      </c>
      <c r="C62" s="8"/>
      <c r="D62" s="11"/>
      <c r="E62" s="11"/>
      <c r="F62" s="89"/>
      <c r="G62" s="8"/>
      <c r="H62" s="89"/>
      <c r="I62" s="89"/>
      <c r="J62" s="8"/>
      <c r="K62" s="8"/>
      <c r="L62" s="89"/>
      <c r="M62" s="8"/>
      <c r="N62" s="89"/>
      <c r="O62" s="9"/>
      <c r="P62" s="9"/>
      <c r="Q62" s="11"/>
      <c r="R62" s="10"/>
      <c r="S62" s="11"/>
      <c r="T62" s="8"/>
      <c r="U62" s="8"/>
      <c r="V62" s="8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</row>
    <row r="63" customFormat="1" customHeight="1" spans="1:254">
      <c r="A63" s="124"/>
      <c r="B63" s="123" t="s">
        <v>80</v>
      </c>
      <c r="C63" s="8"/>
      <c r="D63" s="11"/>
      <c r="E63" s="11"/>
      <c r="F63" s="89"/>
      <c r="G63" s="8"/>
      <c r="H63" s="89"/>
      <c r="I63" s="89"/>
      <c r="J63" s="8"/>
      <c r="K63" s="8"/>
      <c r="L63" s="89"/>
      <c r="M63" s="8"/>
      <c r="N63" s="89"/>
      <c r="O63" s="9"/>
      <c r="P63" s="9"/>
      <c r="Q63" s="11"/>
      <c r="R63" s="10"/>
      <c r="S63" s="11"/>
      <c r="T63" s="8"/>
      <c r="U63" s="8"/>
      <c r="V63" s="8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</row>
    <row r="64" customFormat="1" customHeight="1" spans="1:254">
      <c r="A64" s="124"/>
      <c r="B64" s="123" t="s">
        <v>81</v>
      </c>
      <c r="C64" s="8"/>
      <c r="D64" s="11"/>
      <c r="E64" s="11"/>
      <c r="F64" s="89"/>
      <c r="G64" s="8"/>
      <c r="H64" s="89"/>
      <c r="I64" s="89"/>
      <c r="J64" s="8"/>
      <c r="K64" s="8"/>
      <c r="L64" s="89"/>
      <c r="M64" s="8"/>
      <c r="N64" s="89"/>
      <c r="O64" s="9"/>
      <c r="P64" s="9"/>
      <c r="Q64" s="11"/>
      <c r="R64" s="10"/>
      <c r="S64" s="11"/>
      <c r="T64" s="8"/>
      <c r="U64" s="8"/>
      <c r="V64" s="8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</row>
    <row r="65" customFormat="1" customHeight="1" spans="1:254">
      <c r="A65" s="126"/>
      <c r="B65" s="125" t="s">
        <v>82</v>
      </c>
      <c r="C65" s="8"/>
      <c r="D65" s="11"/>
      <c r="E65" s="11"/>
      <c r="F65" s="89"/>
      <c r="G65" s="8"/>
      <c r="H65" s="89"/>
      <c r="I65" s="89"/>
      <c r="J65" s="8"/>
      <c r="K65" s="8"/>
      <c r="L65" s="89"/>
      <c r="M65" s="8"/>
      <c r="N65" s="89"/>
      <c r="O65" s="9"/>
      <c r="P65" s="9"/>
      <c r="Q65" s="11"/>
      <c r="R65" s="10"/>
      <c r="S65" s="11"/>
      <c r="T65" s="8"/>
      <c r="U65" s="8"/>
      <c r="V65" s="8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</row>
  </sheetData>
  <dataValidations count="5">
    <dataValidation type="list" allowBlank="1" showInputMessage="1" showErrorMessage="1" sqref="T1:T3 T61:T65536 Z4:Z6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61:U65536">
      <formula1>$CP$7:$CP$7</formula1>
    </dataValidation>
    <dataValidation type="list" allowBlank="1" showInputMessage="1" showErrorMessage="1" sqref="V1:V3 V61:V1048576 AB4:AB60">
      <formula1>"三好学生,三好学生标兵,优秀学生干部"</formula1>
    </dataValidation>
    <dataValidation type="list" allowBlank="1" showInputMessage="1" showErrorMessage="1" sqref="X5:X60">
      <formula1>"是,否"</formula1>
    </dataValidation>
    <dataValidation type="list" allowBlank="1" showInputMessage="1" showErrorMessage="1" sqref="AA5:AA60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48"/>
  <sheetViews>
    <sheetView workbookViewId="0">
      <selection activeCell="F1" sqref="F$1:F$1048576"/>
    </sheetView>
  </sheetViews>
  <sheetFormatPr defaultColWidth="9" defaultRowHeight="15" customHeight="1"/>
  <cols>
    <col min="1" max="1" width="10.5" style="5" customWidth="1"/>
    <col min="2" max="2" width="7.275" style="5" customWidth="1"/>
    <col min="3" max="3" width="6.46666666666667" style="6" customWidth="1"/>
    <col min="4" max="4" width="8.03333333333333" style="5" customWidth="1"/>
    <col min="5" max="5" width="11.4166666666667" style="5" customWidth="1"/>
    <col min="6" max="6" width="6.625" style="7" customWidth="1"/>
    <col min="7" max="7" width="6.625" style="15" customWidth="1"/>
    <col min="8" max="9" width="6.625" style="7" customWidth="1"/>
    <col min="10" max="10" width="6.625" style="15" customWidth="1"/>
    <col min="11" max="11" width="6.625" style="6" customWidth="1"/>
    <col min="12" max="12" width="6.625" style="7" customWidth="1"/>
    <col min="13" max="13" width="6.625" style="15" customWidth="1"/>
    <col min="14" max="14" width="6.625" style="7" customWidth="1"/>
    <col min="15" max="16" width="6.625" style="16" customWidth="1"/>
    <col min="17" max="17" width="6.625" style="5" customWidth="1"/>
    <col min="18" max="18" width="6.625" style="17" customWidth="1"/>
    <col min="19" max="19" width="6.625" style="62" customWidth="1"/>
    <col min="20" max="20" width="6.625" style="63" customWidth="1"/>
    <col min="21" max="21" width="6.625" style="12" customWidth="1"/>
    <col min="22" max="22" width="8.80833333333333" style="6" customWidth="1"/>
    <col min="23" max="23" width="8.625" style="5" customWidth="1"/>
    <col min="24" max="24" width="8.675" style="5" customWidth="1"/>
    <col min="25" max="25" width="8.625" style="5" customWidth="1"/>
    <col min="26" max="26" width="11.125" style="5" customWidth="1"/>
    <col min="27" max="27" width="9.625" style="5" customWidth="1"/>
    <col min="28" max="28" width="10.5" style="5" customWidth="1"/>
    <col min="29" max="29" width="9" style="5"/>
    <col min="30" max="84" width="9" style="62"/>
    <col min="85" max="85" width="3.125" style="62" customWidth="1"/>
    <col min="86" max="86" width="13.125" style="62" customWidth="1"/>
    <col min="87" max="87" width="4.625" style="62" customWidth="1"/>
    <col min="88" max="88" width="11.25" style="62" customWidth="1"/>
    <col min="89" max="254" width="9" style="62"/>
    <col min="255" max="16384" width="9" style="58"/>
  </cols>
  <sheetData>
    <row r="1" s="58" customFormat="1" customHeight="1" spans="1:260">
      <c r="A1" s="13" t="s">
        <v>0</v>
      </c>
      <c r="B1" s="13"/>
      <c r="C1" s="14"/>
      <c r="D1" s="5"/>
      <c r="E1" s="5"/>
      <c r="F1" s="7"/>
      <c r="G1" s="15"/>
      <c r="H1" s="7"/>
      <c r="I1" s="7"/>
      <c r="J1" s="15"/>
      <c r="K1" s="6"/>
      <c r="L1" s="7"/>
      <c r="M1" s="15"/>
      <c r="N1" s="7"/>
      <c r="O1" s="16"/>
      <c r="P1" s="16"/>
      <c r="Q1" s="5"/>
      <c r="R1" s="17"/>
      <c r="S1" s="18"/>
      <c r="T1" s="63"/>
      <c r="U1" s="12"/>
      <c r="V1" s="6"/>
      <c r="W1" s="5"/>
      <c r="X1" s="5"/>
      <c r="Y1" s="5"/>
      <c r="Z1" s="5"/>
      <c r="AA1" s="5"/>
      <c r="AB1" s="5"/>
      <c r="AC1" s="5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I1" s="62"/>
      <c r="GJ1" s="62"/>
      <c r="GK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G1" s="62"/>
      <c r="HH1" s="62"/>
      <c r="HI1" s="62"/>
      <c r="HJ1" s="62"/>
      <c r="HK1" s="62"/>
      <c r="HL1" s="62"/>
      <c r="HM1" s="62"/>
      <c r="HN1" s="62"/>
      <c r="HO1" s="62"/>
      <c r="HP1" s="62"/>
      <c r="HQ1" s="62"/>
      <c r="HR1" s="62"/>
      <c r="HS1" s="62"/>
      <c r="HT1" s="62"/>
      <c r="HU1" s="62"/>
      <c r="HV1" s="62"/>
      <c r="HW1" s="62"/>
      <c r="HX1" s="62"/>
      <c r="HY1" s="62"/>
      <c r="HZ1" s="62"/>
      <c r="IA1" s="62"/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</row>
    <row r="2" s="59" customFormat="1" ht="18.75" spans="1:260">
      <c r="A2" s="19" t="s">
        <v>97</v>
      </c>
      <c r="B2" s="19"/>
      <c r="C2" s="19"/>
      <c r="D2" s="19"/>
      <c r="E2" s="19"/>
      <c r="F2" s="19"/>
      <c r="G2" s="20"/>
      <c r="H2" s="19"/>
      <c r="I2" s="19"/>
      <c r="J2" s="20"/>
      <c r="K2" s="19"/>
      <c r="L2" s="19"/>
      <c r="M2" s="20"/>
      <c r="N2" s="19"/>
      <c r="O2" s="20"/>
      <c r="P2" s="20"/>
      <c r="Q2" s="19"/>
      <c r="R2" s="20"/>
      <c r="S2" s="20"/>
      <c r="T2" s="64"/>
      <c r="U2" s="21"/>
      <c r="V2" s="19"/>
      <c r="W2" s="22"/>
      <c r="X2" s="22"/>
      <c r="Y2" s="22"/>
      <c r="Z2" s="22"/>
      <c r="AA2" s="22"/>
      <c r="AB2" s="22"/>
      <c r="AC2" s="22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</row>
    <row r="3" s="26" customFormat="1" ht="15.75" spans="1:260">
      <c r="A3" s="23" t="s">
        <v>2</v>
      </c>
      <c r="B3" s="23"/>
      <c r="C3" s="23" t="s">
        <v>3</v>
      </c>
      <c r="D3" s="24"/>
      <c r="E3" s="24"/>
      <c r="F3" s="24"/>
      <c r="G3" s="25"/>
      <c r="H3" s="24"/>
      <c r="I3" s="24"/>
      <c r="J3" s="25"/>
      <c r="K3" s="24"/>
      <c r="L3" s="24"/>
      <c r="M3" s="25"/>
      <c r="N3" s="24"/>
      <c r="O3" s="25"/>
      <c r="Q3" s="24"/>
      <c r="R3" s="27"/>
      <c r="S3" s="25"/>
      <c r="T3" s="25"/>
      <c r="U3" s="28"/>
      <c r="V3" s="29"/>
      <c r="W3" s="23" t="s">
        <v>4</v>
      </c>
      <c r="X3" s="29"/>
      <c r="Y3" s="29"/>
      <c r="Z3" s="29"/>
      <c r="AA3" s="29"/>
      <c r="AB3" s="29"/>
      <c r="AC3" s="29"/>
    </row>
    <row r="4" s="58" customFormat="1" ht="41" customHeight="1" spans="1:260">
      <c r="A4" s="65" t="s">
        <v>5</v>
      </c>
      <c r="B4" s="65" t="s">
        <v>6</v>
      </c>
      <c r="C4" s="66" t="s">
        <v>7</v>
      </c>
      <c r="D4" s="65" t="s">
        <v>8</v>
      </c>
      <c r="E4" s="65" t="s">
        <v>9</v>
      </c>
      <c r="F4" s="67" t="s">
        <v>10</v>
      </c>
      <c r="G4" s="68" t="s">
        <v>11</v>
      </c>
      <c r="H4" s="67" t="s">
        <v>12</v>
      </c>
      <c r="I4" s="67" t="s">
        <v>13</v>
      </c>
      <c r="J4" s="68" t="s">
        <v>14</v>
      </c>
      <c r="K4" s="66" t="s">
        <v>15</v>
      </c>
      <c r="L4" s="67" t="s">
        <v>16</v>
      </c>
      <c r="M4" s="68" t="s">
        <v>17</v>
      </c>
      <c r="N4" s="32" t="s">
        <v>18</v>
      </c>
      <c r="O4" s="34" t="s">
        <v>19</v>
      </c>
      <c r="P4" s="33" t="s">
        <v>20</v>
      </c>
      <c r="Q4" s="32" t="s">
        <v>21</v>
      </c>
      <c r="R4" s="34" t="s">
        <v>22</v>
      </c>
      <c r="S4" s="33" t="s">
        <v>23</v>
      </c>
      <c r="T4" s="34" t="s">
        <v>24</v>
      </c>
      <c r="U4" s="32" t="s">
        <v>25</v>
      </c>
      <c r="V4" s="32" t="s">
        <v>26</v>
      </c>
      <c r="W4" s="31" t="s">
        <v>27</v>
      </c>
      <c r="X4" s="35" t="s">
        <v>28</v>
      </c>
      <c r="Y4" s="32" t="s">
        <v>29</v>
      </c>
      <c r="Z4" s="36" t="s">
        <v>30</v>
      </c>
      <c r="AA4" s="36" t="s">
        <v>31</v>
      </c>
      <c r="AB4" s="31" t="s">
        <v>32</v>
      </c>
      <c r="AC4" s="37" t="s">
        <v>33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</row>
    <row r="5" s="58" customFormat="1" customHeight="1" spans="1:260">
      <c r="A5" s="78" t="s">
        <v>34</v>
      </c>
      <c r="B5" s="78" t="s">
        <v>98</v>
      </c>
      <c r="C5" s="79">
        <v>2024</v>
      </c>
      <c r="D5" s="78" t="s">
        <v>99</v>
      </c>
      <c r="E5" s="78">
        <v>2407110135</v>
      </c>
      <c r="F5" s="80">
        <v>80</v>
      </c>
      <c r="G5" s="81">
        <v>12.7</v>
      </c>
      <c r="H5" s="80">
        <v>92.7</v>
      </c>
      <c r="I5" s="80">
        <v>92.0091743119266</v>
      </c>
      <c r="J5" s="81">
        <v>7.3</v>
      </c>
      <c r="K5" s="80">
        <v>99.3091743119266</v>
      </c>
      <c r="L5" s="80">
        <v>86.75</v>
      </c>
      <c r="M5" s="81">
        <v>0</v>
      </c>
      <c r="N5" s="80">
        <v>86.75</v>
      </c>
      <c r="O5" s="81">
        <v>60</v>
      </c>
      <c r="P5" s="81">
        <v>31</v>
      </c>
      <c r="Q5" s="80">
        <v>91</v>
      </c>
      <c r="R5" s="81">
        <v>60</v>
      </c>
      <c r="S5" s="81">
        <v>32.5</v>
      </c>
      <c r="T5" s="80">
        <v>92.5</v>
      </c>
      <c r="U5" s="80">
        <v>97.2643807339449</v>
      </c>
      <c r="V5" s="43">
        <v>1</v>
      </c>
      <c r="W5" s="38">
        <v>1</v>
      </c>
      <c r="X5" s="44" t="s">
        <v>38</v>
      </c>
      <c r="Y5" s="38">
        <v>29</v>
      </c>
      <c r="Z5" s="82" t="s">
        <v>39</v>
      </c>
      <c r="AA5" s="45"/>
      <c r="AB5" s="45" t="s">
        <v>40</v>
      </c>
      <c r="AC5" s="46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</row>
    <row r="6" s="58" customFormat="1" customHeight="1" spans="1:260">
      <c r="A6" s="78" t="s">
        <v>34</v>
      </c>
      <c r="B6" s="78" t="s">
        <v>98</v>
      </c>
      <c r="C6" s="79">
        <v>2024</v>
      </c>
      <c r="D6" s="78" t="s">
        <v>99</v>
      </c>
      <c r="E6" s="78">
        <v>2407110140</v>
      </c>
      <c r="F6" s="80">
        <v>80</v>
      </c>
      <c r="G6" s="81">
        <v>15</v>
      </c>
      <c r="H6" s="80">
        <v>95</v>
      </c>
      <c r="I6" s="80">
        <v>90.4220183486239</v>
      </c>
      <c r="J6" s="81">
        <v>6.25</v>
      </c>
      <c r="K6" s="80">
        <v>96.6720183486239</v>
      </c>
      <c r="L6" s="80">
        <v>93.625</v>
      </c>
      <c r="M6" s="81">
        <v>0.75</v>
      </c>
      <c r="N6" s="80">
        <v>94.375</v>
      </c>
      <c r="O6" s="81">
        <v>60</v>
      </c>
      <c r="P6" s="81">
        <v>24.8</v>
      </c>
      <c r="Q6" s="80">
        <v>84.8</v>
      </c>
      <c r="R6" s="81">
        <v>60</v>
      </c>
      <c r="S6" s="81">
        <v>37.5</v>
      </c>
      <c r="T6" s="80">
        <v>97.5</v>
      </c>
      <c r="U6" s="80">
        <v>95.8377637614679</v>
      </c>
      <c r="V6" s="43">
        <v>2</v>
      </c>
      <c r="W6" s="38">
        <v>4</v>
      </c>
      <c r="X6" s="44" t="s">
        <v>38</v>
      </c>
      <c r="Y6" s="38">
        <v>29</v>
      </c>
      <c r="Z6" s="82" t="s">
        <v>42</v>
      </c>
      <c r="AA6" s="45"/>
      <c r="AB6" s="45"/>
      <c r="AC6" s="48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</row>
    <row r="7" s="58" customFormat="1" customHeight="1" spans="1:260">
      <c r="A7" s="78" t="s">
        <v>34</v>
      </c>
      <c r="B7" s="78" t="s">
        <v>98</v>
      </c>
      <c r="C7" s="79">
        <v>2024</v>
      </c>
      <c r="D7" s="78" t="s">
        <v>99</v>
      </c>
      <c r="E7" s="78">
        <v>2407110143</v>
      </c>
      <c r="F7" s="80">
        <v>80</v>
      </c>
      <c r="G7" s="81">
        <v>16.85</v>
      </c>
      <c r="H7" s="80">
        <v>96.85</v>
      </c>
      <c r="I7" s="80">
        <v>91.1192660550459</v>
      </c>
      <c r="J7" s="81">
        <v>6.9</v>
      </c>
      <c r="K7" s="80">
        <v>98.0192660550459</v>
      </c>
      <c r="L7" s="80">
        <v>79.9</v>
      </c>
      <c r="M7" s="81">
        <v>0</v>
      </c>
      <c r="N7" s="80">
        <v>79.9</v>
      </c>
      <c r="O7" s="81">
        <v>60</v>
      </c>
      <c r="P7" s="81">
        <v>11</v>
      </c>
      <c r="Q7" s="80">
        <v>71</v>
      </c>
      <c r="R7" s="81">
        <v>60</v>
      </c>
      <c r="S7" s="81">
        <v>34.5</v>
      </c>
      <c r="T7" s="80">
        <v>94.5</v>
      </c>
      <c r="U7" s="80">
        <v>95.4694495412844</v>
      </c>
      <c r="V7" s="43">
        <v>3</v>
      </c>
      <c r="W7" s="38">
        <v>3</v>
      </c>
      <c r="X7" s="44" t="s">
        <v>38</v>
      </c>
      <c r="Y7" s="38">
        <v>29</v>
      </c>
      <c r="Z7" s="82" t="s">
        <v>42</v>
      </c>
      <c r="AA7" s="45"/>
      <c r="AB7" s="45"/>
      <c r="AC7" s="46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62"/>
      <c r="HH7" s="62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  <c r="IW7" s="62"/>
      <c r="IX7" s="62"/>
      <c r="IY7" s="62"/>
      <c r="IZ7" s="62"/>
    </row>
    <row r="8" s="58" customFormat="1" customHeight="1" spans="1:260">
      <c r="A8" s="78" t="s">
        <v>34</v>
      </c>
      <c r="B8" s="78" t="s">
        <v>98</v>
      </c>
      <c r="C8" s="79">
        <v>2024</v>
      </c>
      <c r="D8" s="78" t="s">
        <v>99</v>
      </c>
      <c r="E8" s="78">
        <v>2407110148</v>
      </c>
      <c r="F8" s="80">
        <v>80</v>
      </c>
      <c r="G8" s="81">
        <v>18.6</v>
      </c>
      <c r="H8" s="80">
        <v>98.6</v>
      </c>
      <c r="I8" s="80">
        <v>89.7064220183486</v>
      </c>
      <c r="J8" s="81">
        <v>6.95</v>
      </c>
      <c r="K8" s="80">
        <v>96.6564220183486</v>
      </c>
      <c r="L8" s="80">
        <v>79.95</v>
      </c>
      <c r="M8" s="81">
        <v>0</v>
      </c>
      <c r="N8" s="80">
        <v>79.95</v>
      </c>
      <c r="O8" s="81">
        <v>60</v>
      </c>
      <c r="P8" s="81">
        <v>18.2</v>
      </c>
      <c r="Q8" s="80">
        <v>78.2</v>
      </c>
      <c r="R8" s="81">
        <v>60</v>
      </c>
      <c r="S8" s="81">
        <v>40</v>
      </c>
      <c r="T8" s="80">
        <v>100</v>
      </c>
      <c r="U8" s="80">
        <v>95.2598165137614</v>
      </c>
      <c r="V8" s="43">
        <v>4</v>
      </c>
      <c r="W8" s="38">
        <v>5</v>
      </c>
      <c r="X8" s="44" t="s">
        <v>38</v>
      </c>
      <c r="Y8" s="38">
        <v>29</v>
      </c>
      <c r="Z8" s="82" t="s">
        <v>42</v>
      </c>
      <c r="AA8" s="45"/>
      <c r="AB8" s="45"/>
      <c r="AC8" s="48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E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2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</row>
    <row r="9" s="58" customFormat="1" customHeight="1" spans="1:260">
      <c r="A9" s="78" t="s">
        <v>34</v>
      </c>
      <c r="B9" s="78" t="s">
        <v>98</v>
      </c>
      <c r="C9" s="79">
        <v>2024</v>
      </c>
      <c r="D9" s="78" t="s">
        <v>99</v>
      </c>
      <c r="E9" s="78">
        <v>2407110138</v>
      </c>
      <c r="F9" s="80">
        <v>80</v>
      </c>
      <c r="G9" s="81">
        <v>18.1</v>
      </c>
      <c r="H9" s="80">
        <v>98.1</v>
      </c>
      <c r="I9" s="80">
        <v>89.5871559633027</v>
      </c>
      <c r="J9" s="81">
        <v>8.325</v>
      </c>
      <c r="K9" s="80">
        <v>97.9121559633027</v>
      </c>
      <c r="L9" s="80">
        <v>76.75</v>
      </c>
      <c r="M9" s="81">
        <v>0</v>
      </c>
      <c r="N9" s="80">
        <v>76.75</v>
      </c>
      <c r="O9" s="81">
        <v>60</v>
      </c>
      <c r="P9" s="81">
        <v>3.6</v>
      </c>
      <c r="Q9" s="80">
        <v>63.6</v>
      </c>
      <c r="R9" s="81">
        <v>60</v>
      </c>
      <c r="S9" s="81">
        <v>37.5</v>
      </c>
      <c r="T9" s="80">
        <v>97.5</v>
      </c>
      <c r="U9" s="80">
        <v>95.136616972477</v>
      </c>
      <c r="V9" s="43">
        <v>5</v>
      </c>
      <c r="W9" s="38">
        <v>6</v>
      </c>
      <c r="X9" s="44" t="s">
        <v>38</v>
      </c>
      <c r="Y9" s="38">
        <v>29</v>
      </c>
      <c r="Z9" s="82" t="s">
        <v>48</v>
      </c>
      <c r="AA9" s="45"/>
      <c r="AB9" s="45"/>
      <c r="AC9" s="48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</row>
    <row r="10" s="58" customFormat="1" customHeight="1" spans="1:260">
      <c r="A10" s="83" t="s">
        <v>34</v>
      </c>
      <c r="B10" s="78" t="s">
        <v>98</v>
      </c>
      <c r="C10" s="84">
        <v>2024</v>
      </c>
      <c r="D10" s="83" t="s">
        <v>99</v>
      </c>
      <c r="E10" s="83">
        <v>2407110139</v>
      </c>
      <c r="F10" s="85">
        <v>80</v>
      </c>
      <c r="G10" s="86">
        <v>11.5</v>
      </c>
      <c r="H10" s="80">
        <v>91.5</v>
      </c>
      <c r="I10" s="85">
        <v>91.7981651376147</v>
      </c>
      <c r="J10" s="86">
        <v>4.55</v>
      </c>
      <c r="K10" s="80">
        <v>96.3481651376147</v>
      </c>
      <c r="L10" s="80">
        <v>85.85</v>
      </c>
      <c r="M10" s="86">
        <v>0</v>
      </c>
      <c r="N10" s="80">
        <v>85.85</v>
      </c>
      <c r="O10" s="86">
        <v>60</v>
      </c>
      <c r="P10" s="86">
        <v>15</v>
      </c>
      <c r="Q10" s="80">
        <v>75</v>
      </c>
      <c r="R10" s="86">
        <v>60</v>
      </c>
      <c r="S10" s="86">
        <v>35</v>
      </c>
      <c r="T10" s="80">
        <v>95</v>
      </c>
      <c r="U10" s="80">
        <v>94.203623853211</v>
      </c>
      <c r="V10" s="43">
        <v>6</v>
      </c>
      <c r="W10" s="38">
        <v>2</v>
      </c>
      <c r="X10" s="44" t="s">
        <v>38</v>
      </c>
      <c r="Y10" s="38">
        <v>29</v>
      </c>
      <c r="Z10" s="82" t="s">
        <v>48</v>
      </c>
      <c r="AA10" s="45"/>
      <c r="AB10" s="45"/>
      <c r="AC10" s="48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</row>
    <row r="11" s="58" customFormat="1" customHeight="1" spans="1:260">
      <c r="A11" s="38" t="s">
        <v>34</v>
      </c>
      <c r="B11" s="78" t="s">
        <v>98</v>
      </c>
      <c r="C11" s="39">
        <v>2024</v>
      </c>
      <c r="D11" s="38" t="s">
        <v>99</v>
      </c>
      <c r="E11" s="38">
        <v>2407110161</v>
      </c>
      <c r="F11" s="41">
        <v>80</v>
      </c>
      <c r="G11" s="42">
        <v>15.3</v>
      </c>
      <c r="H11" s="80">
        <v>95.3</v>
      </c>
      <c r="I11" s="41">
        <v>86.6788990825688</v>
      </c>
      <c r="J11" s="42">
        <v>8.95</v>
      </c>
      <c r="K11" s="80">
        <v>95.6288990825688</v>
      </c>
      <c r="L11" s="80">
        <v>79.25</v>
      </c>
      <c r="M11" s="42">
        <v>0</v>
      </c>
      <c r="N11" s="80">
        <v>79.25</v>
      </c>
      <c r="O11" s="42">
        <v>60</v>
      </c>
      <c r="P11" s="42">
        <v>13.4</v>
      </c>
      <c r="Q11" s="80">
        <v>73.4</v>
      </c>
      <c r="R11" s="42">
        <v>60</v>
      </c>
      <c r="S11" s="42">
        <v>36</v>
      </c>
      <c r="T11" s="80">
        <v>96</v>
      </c>
      <c r="U11" s="80">
        <v>93.6841743119266</v>
      </c>
      <c r="V11" s="43">
        <v>7</v>
      </c>
      <c r="W11" s="38">
        <v>13</v>
      </c>
      <c r="X11" s="44" t="s">
        <v>38</v>
      </c>
      <c r="Y11" s="38">
        <v>29</v>
      </c>
      <c r="Z11" s="82" t="s">
        <v>48</v>
      </c>
      <c r="AA11" s="45"/>
      <c r="AB11" s="45"/>
      <c r="AC11" s="48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</row>
    <row r="12" s="58" customFormat="1" customHeight="1" spans="1:260">
      <c r="A12" s="38" t="s">
        <v>34</v>
      </c>
      <c r="B12" s="78" t="s">
        <v>98</v>
      </c>
      <c r="C12" s="39">
        <v>2024</v>
      </c>
      <c r="D12" s="38" t="s">
        <v>99</v>
      </c>
      <c r="E12" s="38">
        <v>2407110147</v>
      </c>
      <c r="F12" s="41">
        <v>80</v>
      </c>
      <c r="G12" s="42">
        <v>13.65</v>
      </c>
      <c r="H12" s="80">
        <v>93.65</v>
      </c>
      <c r="I12" s="41">
        <v>89.0183486238532</v>
      </c>
      <c r="J12" s="42">
        <v>5.9</v>
      </c>
      <c r="K12" s="80">
        <v>94.9183486238532</v>
      </c>
      <c r="L12" s="80">
        <v>87.775</v>
      </c>
      <c r="M12" s="42">
        <v>0</v>
      </c>
      <c r="N12" s="80">
        <v>87.775</v>
      </c>
      <c r="O12" s="42">
        <v>60</v>
      </c>
      <c r="P12" s="42">
        <v>15.2</v>
      </c>
      <c r="Q12" s="80">
        <v>75.2</v>
      </c>
      <c r="R12" s="42">
        <v>60</v>
      </c>
      <c r="S12" s="42">
        <v>38.5</v>
      </c>
      <c r="T12" s="80">
        <v>98.5</v>
      </c>
      <c r="U12" s="80">
        <v>93.6275114678899</v>
      </c>
      <c r="V12" s="43">
        <v>8</v>
      </c>
      <c r="W12" s="38">
        <v>7</v>
      </c>
      <c r="X12" s="44" t="s">
        <v>38</v>
      </c>
      <c r="Y12" s="38">
        <v>29</v>
      </c>
      <c r="Z12" s="82" t="s">
        <v>48</v>
      </c>
      <c r="AA12" s="45"/>
      <c r="AB12" s="45"/>
      <c r="AC12" s="48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</row>
    <row r="13" s="58" customFormat="1" customHeight="1" spans="1:260">
      <c r="A13" s="38" t="s">
        <v>34</v>
      </c>
      <c r="B13" s="78" t="s">
        <v>98</v>
      </c>
      <c r="C13" s="39">
        <v>2024</v>
      </c>
      <c r="D13" s="38" t="s">
        <v>99</v>
      </c>
      <c r="E13" s="38">
        <v>2407110152</v>
      </c>
      <c r="F13" s="41">
        <v>80</v>
      </c>
      <c r="G13" s="42">
        <v>12.4</v>
      </c>
      <c r="H13" s="80">
        <v>92.4</v>
      </c>
      <c r="I13" s="41">
        <v>87.8165137614679</v>
      </c>
      <c r="J13" s="42">
        <v>7.05</v>
      </c>
      <c r="K13" s="80">
        <v>94.8665137614679</v>
      </c>
      <c r="L13" s="80">
        <v>77.15</v>
      </c>
      <c r="M13" s="42">
        <v>0</v>
      </c>
      <c r="N13" s="80">
        <v>77.15</v>
      </c>
      <c r="O13" s="42">
        <v>60</v>
      </c>
      <c r="P13" s="42">
        <v>11</v>
      </c>
      <c r="Q13" s="80">
        <v>71</v>
      </c>
      <c r="R13" s="42">
        <v>60</v>
      </c>
      <c r="S13" s="42">
        <v>34</v>
      </c>
      <c r="T13" s="80">
        <v>94</v>
      </c>
      <c r="U13" s="80">
        <v>92.4973853211009</v>
      </c>
      <c r="V13" s="43">
        <v>9</v>
      </c>
      <c r="W13" s="38">
        <v>10</v>
      </c>
      <c r="X13" s="44" t="s">
        <v>38</v>
      </c>
      <c r="Y13" s="38">
        <v>29</v>
      </c>
      <c r="Z13" s="82" t="s">
        <v>48</v>
      </c>
      <c r="AA13" s="45"/>
      <c r="AB13" s="45"/>
      <c r="AC13" s="48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</row>
    <row r="14" s="58" customFormat="1" customHeight="1" spans="1:260">
      <c r="A14" s="38" t="s">
        <v>34</v>
      </c>
      <c r="B14" s="78" t="s">
        <v>98</v>
      </c>
      <c r="C14" s="39">
        <v>2024</v>
      </c>
      <c r="D14" s="38" t="s">
        <v>99</v>
      </c>
      <c r="E14" s="38">
        <v>2407110149</v>
      </c>
      <c r="F14" s="41">
        <v>80</v>
      </c>
      <c r="G14" s="42">
        <v>20</v>
      </c>
      <c r="H14" s="80">
        <v>100</v>
      </c>
      <c r="I14" s="41">
        <v>88.9816513761468</v>
      </c>
      <c r="J14" s="42">
        <v>3.84</v>
      </c>
      <c r="K14" s="80">
        <v>92.8216513761468</v>
      </c>
      <c r="L14" s="80">
        <v>82.65</v>
      </c>
      <c r="M14" s="42">
        <v>0</v>
      </c>
      <c r="N14" s="80">
        <v>82.65</v>
      </c>
      <c r="O14" s="42">
        <v>60</v>
      </c>
      <c r="P14" s="42">
        <v>16.4</v>
      </c>
      <c r="Q14" s="80">
        <v>76.4</v>
      </c>
      <c r="R14" s="42">
        <v>60</v>
      </c>
      <c r="S14" s="42">
        <v>35.5</v>
      </c>
      <c r="T14" s="80">
        <v>95.5</v>
      </c>
      <c r="U14" s="80">
        <v>92.3437385321101</v>
      </c>
      <c r="V14" s="43">
        <v>10</v>
      </c>
      <c r="W14" s="38">
        <v>9</v>
      </c>
      <c r="X14" s="44" t="s">
        <v>38</v>
      </c>
      <c r="Y14" s="38">
        <v>29</v>
      </c>
      <c r="Z14" s="82" t="s">
        <v>48</v>
      </c>
      <c r="AA14" s="45"/>
      <c r="AB14" s="45"/>
      <c r="AC14" s="48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</row>
    <row r="15" s="58" customFormat="1" customHeight="1" spans="1:260">
      <c r="A15" s="38" t="s">
        <v>34</v>
      </c>
      <c r="B15" s="78" t="s">
        <v>98</v>
      </c>
      <c r="C15" s="39">
        <v>2024</v>
      </c>
      <c r="D15" s="38" t="s">
        <v>99</v>
      </c>
      <c r="E15" s="38">
        <v>2407110144</v>
      </c>
      <c r="F15" s="41">
        <v>80</v>
      </c>
      <c r="G15" s="42">
        <v>14.2</v>
      </c>
      <c r="H15" s="80">
        <v>94.2</v>
      </c>
      <c r="I15" s="41">
        <v>86.5137614678899</v>
      </c>
      <c r="J15" s="42">
        <v>5.8</v>
      </c>
      <c r="K15" s="80">
        <v>92.3137614678899</v>
      </c>
      <c r="L15" s="80">
        <v>82.15</v>
      </c>
      <c r="M15" s="42">
        <v>0</v>
      </c>
      <c r="N15" s="80">
        <v>82.15</v>
      </c>
      <c r="O15" s="42">
        <v>60</v>
      </c>
      <c r="P15" s="42">
        <v>8.2</v>
      </c>
      <c r="Q15" s="80">
        <v>68.2</v>
      </c>
      <c r="R15" s="42">
        <v>60</v>
      </c>
      <c r="S15" s="42">
        <v>40</v>
      </c>
      <c r="T15" s="80">
        <v>100</v>
      </c>
      <c r="U15" s="80">
        <v>91.1728211009174</v>
      </c>
      <c r="V15" s="43">
        <v>11</v>
      </c>
      <c r="W15" s="38">
        <v>14</v>
      </c>
      <c r="X15" s="44" t="s">
        <v>38</v>
      </c>
      <c r="Y15" s="38">
        <v>29</v>
      </c>
      <c r="Z15" s="82" t="s">
        <v>48</v>
      </c>
      <c r="AA15" s="45"/>
      <c r="AB15" s="45"/>
      <c r="AC15" s="48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</row>
    <row r="16" s="58" customFormat="1" customHeight="1" spans="1:260">
      <c r="A16" s="38" t="s">
        <v>34</v>
      </c>
      <c r="B16" s="78" t="s">
        <v>98</v>
      </c>
      <c r="C16" s="39">
        <v>2024</v>
      </c>
      <c r="D16" s="38" t="s">
        <v>99</v>
      </c>
      <c r="E16" s="38">
        <v>2407110141</v>
      </c>
      <c r="F16" s="41">
        <v>80</v>
      </c>
      <c r="G16" s="42">
        <v>10</v>
      </c>
      <c r="H16" s="80">
        <v>90</v>
      </c>
      <c r="I16" s="41">
        <v>88.9908256880734</v>
      </c>
      <c r="J16" s="42">
        <v>4.4</v>
      </c>
      <c r="K16" s="80">
        <v>93.3908256880734</v>
      </c>
      <c r="L16" s="80">
        <v>83.575</v>
      </c>
      <c r="M16" s="42">
        <v>0</v>
      </c>
      <c r="N16" s="80">
        <v>83.575</v>
      </c>
      <c r="O16" s="42">
        <v>60</v>
      </c>
      <c r="P16" s="42">
        <v>7.6</v>
      </c>
      <c r="Q16" s="80">
        <v>67.6</v>
      </c>
      <c r="R16" s="42">
        <v>60</v>
      </c>
      <c r="S16" s="42">
        <v>30</v>
      </c>
      <c r="T16" s="80">
        <v>90</v>
      </c>
      <c r="U16" s="80">
        <v>91.101869266055</v>
      </c>
      <c r="V16" s="43">
        <v>12</v>
      </c>
      <c r="W16" s="38">
        <v>8</v>
      </c>
      <c r="X16" s="44" t="s">
        <v>38</v>
      </c>
      <c r="Y16" s="38">
        <v>29</v>
      </c>
      <c r="Z16" s="82"/>
      <c r="AA16" s="45"/>
      <c r="AB16" s="45"/>
      <c r="AC16" s="48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</row>
    <row r="17" s="58" customFormat="1" customHeight="1" spans="1:260">
      <c r="A17" s="38" t="s">
        <v>34</v>
      </c>
      <c r="B17" s="78" t="s">
        <v>98</v>
      </c>
      <c r="C17" s="39">
        <v>2024</v>
      </c>
      <c r="D17" s="38" t="s">
        <v>99</v>
      </c>
      <c r="E17" s="38">
        <v>2407110137</v>
      </c>
      <c r="F17" s="41">
        <v>80</v>
      </c>
      <c r="G17" s="42">
        <v>11</v>
      </c>
      <c r="H17" s="80">
        <v>91</v>
      </c>
      <c r="I17" s="41">
        <v>87.2201834862385</v>
      </c>
      <c r="J17" s="42">
        <v>3</v>
      </c>
      <c r="K17" s="80">
        <v>90.2201834862385</v>
      </c>
      <c r="L17" s="80">
        <v>86.15</v>
      </c>
      <c r="M17" s="42">
        <v>1.25</v>
      </c>
      <c r="N17" s="80">
        <v>87.4</v>
      </c>
      <c r="O17" s="42">
        <v>60</v>
      </c>
      <c r="P17" s="42">
        <v>7.7</v>
      </c>
      <c r="Q17" s="80">
        <v>67.7</v>
      </c>
      <c r="R17" s="42">
        <v>60</v>
      </c>
      <c r="S17" s="42">
        <v>25</v>
      </c>
      <c r="T17" s="80">
        <v>85</v>
      </c>
      <c r="U17" s="80">
        <v>88.7701376146789</v>
      </c>
      <c r="V17" s="43">
        <v>13</v>
      </c>
      <c r="W17" s="38">
        <v>11</v>
      </c>
      <c r="X17" s="44" t="s">
        <v>38</v>
      </c>
      <c r="Y17" s="38">
        <v>29</v>
      </c>
      <c r="Z17" s="82"/>
      <c r="AA17" s="45"/>
      <c r="AB17" s="45"/>
      <c r="AC17" s="48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</row>
    <row r="18" s="60" customFormat="1" customHeight="1" spans="1:260">
      <c r="A18" s="38" t="s">
        <v>34</v>
      </c>
      <c r="B18" s="78" t="s">
        <v>98</v>
      </c>
      <c r="C18" s="39">
        <v>2024</v>
      </c>
      <c r="D18" s="38" t="s">
        <v>99</v>
      </c>
      <c r="E18" s="38">
        <v>2407110154</v>
      </c>
      <c r="F18" s="41">
        <v>80</v>
      </c>
      <c r="G18" s="42">
        <v>15</v>
      </c>
      <c r="H18" s="80">
        <v>95</v>
      </c>
      <c r="I18" s="41">
        <v>85.045871559633</v>
      </c>
      <c r="J18" s="42">
        <v>4</v>
      </c>
      <c r="K18" s="80">
        <v>89.045871559633</v>
      </c>
      <c r="L18" s="80">
        <v>82.025</v>
      </c>
      <c r="M18" s="42">
        <v>1.2</v>
      </c>
      <c r="N18" s="80">
        <v>83.225</v>
      </c>
      <c r="O18" s="42">
        <v>60</v>
      </c>
      <c r="P18" s="42">
        <v>7.4</v>
      </c>
      <c r="Q18" s="80">
        <v>67.4</v>
      </c>
      <c r="R18" s="42">
        <v>60</v>
      </c>
      <c r="S18" s="42">
        <v>32.5</v>
      </c>
      <c r="T18" s="80">
        <v>92.5</v>
      </c>
      <c r="U18" s="80">
        <v>88.4406536697248</v>
      </c>
      <c r="V18" s="43">
        <v>14</v>
      </c>
      <c r="W18" s="38">
        <v>17</v>
      </c>
      <c r="X18" s="44" t="s">
        <v>38</v>
      </c>
      <c r="Y18" s="38">
        <v>29</v>
      </c>
      <c r="Z18" s="82"/>
      <c r="AA18" s="45" t="s">
        <v>96</v>
      </c>
      <c r="AB18" s="45"/>
      <c r="AC18" s="48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  <c r="IU18" s="75"/>
      <c r="IV18" s="75"/>
      <c r="IW18" s="75"/>
      <c r="IX18" s="75"/>
      <c r="IY18" s="75"/>
      <c r="IZ18" s="75"/>
    </row>
    <row r="19" s="58" customFormat="1" customHeight="1" spans="1:260">
      <c r="A19" s="38" t="s">
        <v>34</v>
      </c>
      <c r="B19" s="78" t="s">
        <v>98</v>
      </c>
      <c r="C19" s="39">
        <v>2024</v>
      </c>
      <c r="D19" s="38" t="s">
        <v>99</v>
      </c>
      <c r="E19" s="38">
        <v>2407110142</v>
      </c>
      <c r="F19" s="41">
        <v>80</v>
      </c>
      <c r="G19" s="42">
        <v>10</v>
      </c>
      <c r="H19" s="80">
        <v>90</v>
      </c>
      <c r="I19" s="41">
        <v>85.5412844036697</v>
      </c>
      <c r="J19" s="42">
        <v>4.2</v>
      </c>
      <c r="K19" s="80">
        <v>89.7412844036697</v>
      </c>
      <c r="L19" s="80">
        <v>78.05</v>
      </c>
      <c r="M19" s="42">
        <v>0</v>
      </c>
      <c r="N19" s="80">
        <v>78.05</v>
      </c>
      <c r="O19" s="42">
        <v>60</v>
      </c>
      <c r="P19" s="42">
        <v>6.6</v>
      </c>
      <c r="Q19" s="80">
        <v>66.6</v>
      </c>
      <c r="R19" s="42">
        <v>60</v>
      </c>
      <c r="S19" s="42">
        <v>31.5</v>
      </c>
      <c r="T19" s="80">
        <v>91.5</v>
      </c>
      <c r="U19" s="80">
        <v>88.1134633027523</v>
      </c>
      <c r="V19" s="43">
        <v>15</v>
      </c>
      <c r="W19" s="38">
        <v>15</v>
      </c>
      <c r="X19" s="44" t="s">
        <v>38</v>
      </c>
      <c r="Y19" s="38">
        <v>29</v>
      </c>
      <c r="Z19" s="82"/>
      <c r="AA19" s="45"/>
      <c r="AB19" s="45"/>
      <c r="AC19" s="48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  <c r="IU19" s="62"/>
      <c r="IV19" s="62"/>
      <c r="IW19" s="62"/>
      <c r="IX19" s="62"/>
      <c r="IY19" s="62"/>
      <c r="IZ19" s="62"/>
    </row>
    <row r="20" s="58" customFormat="1" customHeight="1" spans="1:260">
      <c r="A20" s="38" t="s">
        <v>34</v>
      </c>
      <c r="B20" s="78" t="s">
        <v>98</v>
      </c>
      <c r="C20" s="39">
        <v>2024</v>
      </c>
      <c r="D20" s="38" t="s">
        <v>99</v>
      </c>
      <c r="E20" s="38">
        <v>2407110145</v>
      </c>
      <c r="F20" s="41">
        <v>80</v>
      </c>
      <c r="G20" s="42">
        <v>13.5</v>
      </c>
      <c r="H20" s="80">
        <v>93.5</v>
      </c>
      <c r="I20" s="41">
        <v>85.348623853211</v>
      </c>
      <c r="J20" s="42">
        <v>3</v>
      </c>
      <c r="K20" s="80">
        <v>88.348623853211</v>
      </c>
      <c r="L20" s="80">
        <v>81.65</v>
      </c>
      <c r="M20" s="42">
        <v>0</v>
      </c>
      <c r="N20" s="80">
        <v>81.65</v>
      </c>
      <c r="O20" s="42">
        <v>50</v>
      </c>
      <c r="P20" s="42">
        <v>8.6</v>
      </c>
      <c r="Q20" s="80">
        <v>58.6</v>
      </c>
      <c r="R20" s="42">
        <v>60</v>
      </c>
      <c r="S20" s="42">
        <v>28.13</v>
      </c>
      <c r="T20" s="80">
        <v>88.13</v>
      </c>
      <c r="U20" s="80">
        <v>87.0304678899082</v>
      </c>
      <c r="V20" s="43">
        <v>16</v>
      </c>
      <c r="W20" s="38">
        <v>16</v>
      </c>
      <c r="X20" s="44" t="s">
        <v>38</v>
      </c>
      <c r="Y20" s="38">
        <v>29</v>
      </c>
      <c r="Z20" s="82"/>
      <c r="AA20" s="45"/>
      <c r="AB20" s="45"/>
      <c r="AC20" s="48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  <c r="IU20" s="62"/>
      <c r="IV20" s="62"/>
      <c r="IW20" s="62"/>
      <c r="IX20" s="62"/>
      <c r="IY20" s="62"/>
      <c r="IZ20" s="62"/>
    </row>
    <row r="21" s="58" customFormat="1" customHeight="1" spans="1:260">
      <c r="A21" s="38" t="s">
        <v>34</v>
      </c>
      <c r="B21" s="78" t="s">
        <v>98</v>
      </c>
      <c r="C21" s="39">
        <v>2024</v>
      </c>
      <c r="D21" s="38" t="s">
        <v>99</v>
      </c>
      <c r="E21" s="38">
        <v>2407110158</v>
      </c>
      <c r="F21" s="41">
        <v>80</v>
      </c>
      <c r="G21" s="42">
        <v>11.45</v>
      </c>
      <c r="H21" s="80">
        <v>91.45</v>
      </c>
      <c r="I21" s="41">
        <v>83.2752293577982</v>
      </c>
      <c r="J21" s="42">
        <v>4.5</v>
      </c>
      <c r="K21" s="80">
        <v>87.7752293577982</v>
      </c>
      <c r="L21" s="80">
        <v>79.95</v>
      </c>
      <c r="M21" s="42">
        <v>0</v>
      </c>
      <c r="N21" s="80">
        <v>79.95</v>
      </c>
      <c r="O21" s="42">
        <v>60</v>
      </c>
      <c r="P21" s="42">
        <v>5.6</v>
      </c>
      <c r="Q21" s="80">
        <v>65.6</v>
      </c>
      <c r="R21" s="42">
        <v>60</v>
      </c>
      <c r="S21" s="42">
        <v>32.5</v>
      </c>
      <c r="T21" s="80">
        <v>92.5</v>
      </c>
      <c r="U21" s="80">
        <v>86.8789220183486</v>
      </c>
      <c r="V21" s="43">
        <v>17</v>
      </c>
      <c r="W21" s="38">
        <v>21</v>
      </c>
      <c r="X21" s="44" t="s">
        <v>38</v>
      </c>
      <c r="Y21" s="38">
        <v>29</v>
      </c>
      <c r="Z21" s="82"/>
      <c r="AA21" s="45"/>
      <c r="AB21" s="45"/>
      <c r="AC21" s="48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  <c r="IU21" s="62"/>
      <c r="IV21" s="62"/>
      <c r="IW21" s="62"/>
      <c r="IX21" s="62"/>
      <c r="IY21" s="62"/>
      <c r="IZ21" s="62"/>
    </row>
    <row r="22" s="58" customFormat="1" customHeight="1" spans="1:260">
      <c r="A22" s="38" t="s">
        <v>34</v>
      </c>
      <c r="B22" s="78" t="s">
        <v>98</v>
      </c>
      <c r="C22" s="39">
        <v>2024</v>
      </c>
      <c r="D22" s="38" t="s">
        <v>99</v>
      </c>
      <c r="E22" s="38">
        <v>2407110150</v>
      </c>
      <c r="F22" s="41">
        <v>80</v>
      </c>
      <c r="G22" s="42">
        <v>10.5</v>
      </c>
      <c r="H22" s="80">
        <v>90.5</v>
      </c>
      <c r="I22" s="41">
        <v>84.1192660550459</v>
      </c>
      <c r="J22" s="42">
        <v>3</v>
      </c>
      <c r="K22" s="80">
        <v>87.1192660550459</v>
      </c>
      <c r="L22" s="80">
        <v>80.95</v>
      </c>
      <c r="M22" s="42">
        <v>0</v>
      </c>
      <c r="N22" s="80">
        <v>80.95</v>
      </c>
      <c r="O22" s="42">
        <v>60</v>
      </c>
      <c r="P22" s="42">
        <v>6.4</v>
      </c>
      <c r="Q22" s="80">
        <v>66.4</v>
      </c>
      <c r="R22" s="42">
        <v>60</v>
      </c>
      <c r="S22" s="42">
        <v>29</v>
      </c>
      <c r="T22" s="80">
        <v>89</v>
      </c>
      <c r="U22" s="80">
        <v>86.2069495412844</v>
      </c>
      <c r="V22" s="43">
        <v>18</v>
      </c>
      <c r="W22" s="38">
        <v>18</v>
      </c>
      <c r="X22" s="44" t="s">
        <v>38</v>
      </c>
      <c r="Y22" s="38">
        <v>29</v>
      </c>
      <c r="Z22" s="82"/>
      <c r="AA22" s="45"/>
      <c r="AB22" s="45"/>
      <c r="AC22" s="48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  <c r="IU22" s="62"/>
      <c r="IV22" s="62"/>
      <c r="IW22" s="62"/>
      <c r="IX22" s="62"/>
      <c r="IY22" s="62"/>
      <c r="IZ22" s="62"/>
    </row>
    <row r="23" s="60" customFormat="1" customHeight="1" spans="1:260">
      <c r="A23" s="38" t="s">
        <v>34</v>
      </c>
      <c r="B23" s="78" t="s">
        <v>98</v>
      </c>
      <c r="C23" s="39">
        <v>2024</v>
      </c>
      <c r="D23" s="38" t="s">
        <v>99</v>
      </c>
      <c r="E23" s="38">
        <v>2407110132</v>
      </c>
      <c r="F23" s="41">
        <v>80</v>
      </c>
      <c r="G23" s="42">
        <v>10</v>
      </c>
      <c r="H23" s="80">
        <v>90</v>
      </c>
      <c r="I23" s="41">
        <v>86.7981651376147</v>
      </c>
      <c r="J23" s="42">
        <v>3</v>
      </c>
      <c r="K23" s="80">
        <v>89.7981651376147</v>
      </c>
      <c r="L23" s="80">
        <v>59.675</v>
      </c>
      <c r="M23" s="42">
        <v>0</v>
      </c>
      <c r="N23" s="80">
        <v>59.675</v>
      </c>
      <c r="O23" s="42">
        <v>60</v>
      </c>
      <c r="P23" s="42">
        <v>3.6</v>
      </c>
      <c r="Q23" s="80">
        <v>63.6</v>
      </c>
      <c r="R23" s="42">
        <v>50</v>
      </c>
      <c r="S23" s="42">
        <v>19.5</v>
      </c>
      <c r="T23" s="80">
        <v>69.5</v>
      </c>
      <c r="U23" s="80">
        <v>85.987373853211</v>
      </c>
      <c r="V23" s="43">
        <v>19</v>
      </c>
      <c r="W23" s="38">
        <v>12</v>
      </c>
      <c r="X23" s="44" t="s">
        <v>38</v>
      </c>
      <c r="Y23" s="38">
        <v>29</v>
      </c>
      <c r="Z23" s="82"/>
      <c r="AA23" s="45"/>
      <c r="AB23" s="45"/>
      <c r="AC23" s="48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</row>
    <row r="24" s="58" customFormat="1" customHeight="1" spans="1:260">
      <c r="A24" s="38" t="s">
        <v>34</v>
      </c>
      <c r="B24" s="78" t="s">
        <v>98</v>
      </c>
      <c r="C24" s="39">
        <v>2024</v>
      </c>
      <c r="D24" s="38" t="s">
        <v>99</v>
      </c>
      <c r="E24" s="38">
        <v>2407110157</v>
      </c>
      <c r="F24" s="41">
        <v>80</v>
      </c>
      <c r="G24" s="42">
        <v>10</v>
      </c>
      <c r="H24" s="80">
        <v>90</v>
      </c>
      <c r="I24" s="41">
        <v>83.1559633027523</v>
      </c>
      <c r="J24" s="42">
        <v>4</v>
      </c>
      <c r="K24" s="80">
        <v>87.1559633027523</v>
      </c>
      <c r="L24" s="80">
        <v>79.075</v>
      </c>
      <c r="M24" s="42">
        <v>0</v>
      </c>
      <c r="N24" s="80">
        <v>79.075</v>
      </c>
      <c r="O24" s="42">
        <v>60</v>
      </c>
      <c r="P24" s="42">
        <v>3.6</v>
      </c>
      <c r="Q24" s="80">
        <v>63.6</v>
      </c>
      <c r="R24" s="42">
        <v>60</v>
      </c>
      <c r="S24" s="42">
        <v>28</v>
      </c>
      <c r="T24" s="80">
        <v>88</v>
      </c>
      <c r="U24" s="80">
        <v>85.9007224770642</v>
      </c>
      <c r="V24" s="43">
        <v>20</v>
      </c>
      <c r="W24" s="38">
        <v>22</v>
      </c>
      <c r="X24" s="44" t="s">
        <v>38</v>
      </c>
      <c r="Y24" s="38">
        <v>29</v>
      </c>
      <c r="Z24" s="82"/>
      <c r="AA24" s="45"/>
      <c r="AB24" s="45"/>
      <c r="AC24" s="48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  <c r="IU24" s="62"/>
      <c r="IV24" s="62"/>
      <c r="IW24" s="62"/>
      <c r="IX24" s="62"/>
      <c r="IY24" s="62"/>
      <c r="IZ24" s="62"/>
    </row>
    <row r="25" s="58" customFormat="1" customHeight="1" spans="1:260">
      <c r="A25" s="38" t="s">
        <v>34</v>
      </c>
      <c r="B25" s="78" t="s">
        <v>98</v>
      </c>
      <c r="C25" s="39">
        <v>2024</v>
      </c>
      <c r="D25" s="38" t="s">
        <v>99</v>
      </c>
      <c r="E25" s="38">
        <v>2407110136</v>
      </c>
      <c r="F25" s="41">
        <v>80</v>
      </c>
      <c r="G25" s="42">
        <v>10</v>
      </c>
      <c r="H25" s="80">
        <v>90</v>
      </c>
      <c r="I25" s="41">
        <v>83.7155963302752</v>
      </c>
      <c r="J25" s="42">
        <v>3.125</v>
      </c>
      <c r="K25" s="80">
        <v>86.8405963302752</v>
      </c>
      <c r="L25" s="80">
        <v>81.7</v>
      </c>
      <c r="M25" s="42">
        <v>0</v>
      </c>
      <c r="N25" s="80">
        <v>81.7</v>
      </c>
      <c r="O25" s="42">
        <v>60</v>
      </c>
      <c r="P25" s="42">
        <v>6</v>
      </c>
      <c r="Q25" s="80">
        <v>66</v>
      </c>
      <c r="R25" s="42">
        <v>60</v>
      </c>
      <c r="S25" s="42">
        <v>25.5</v>
      </c>
      <c r="T25" s="80">
        <v>85.5</v>
      </c>
      <c r="U25" s="80">
        <v>85.7904472477064</v>
      </c>
      <c r="V25" s="43">
        <v>21</v>
      </c>
      <c r="W25" s="38">
        <v>20</v>
      </c>
      <c r="X25" s="44" t="s">
        <v>38</v>
      </c>
      <c r="Y25" s="38">
        <v>29</v>
      </c>
      <c r="Z25" s="82"/>
      <c r="AA25" s="45"/>
      <c r="AB25" s="45"/>
      <c r="AC25" s="48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  <c r="IU25" s="62"/>
      <c r="IV25" s="62"/>
      <c r="IW25" s="62"/>
      <c r="IX25" s="62"/>
      <c r="IY25" s="62"/>
      <c r="IZ25" s="62"/>
    </row>
    <row r="26" s="58" customFormat="1" customHeight="1" spans="1:260">
      <c r="A26" s="38" t="s">
        <v>34</v>
      </c>
      <c r="B26" s="78" t="s">
        <v>98</v>
      </c>
      <c r="C26" s="39">
        <v>2024</v>
      </c>
      <c r="D26" s="38" t="s">
        <v>99</v>
      </c>
      <c r="E26" s="38">
        <v>2407110160</v>
      </c>
      <c r="F26" s="41">
        <v>80</v>
      </c>
      <c r="G26" s="42">
        <v>11</v>
      </c>
      <c r="H26" s="80">
        <v>91</v>
      </c>
      <c r="I26" s="41">
        <v>84.0091743119266</v>
      </c>
      <c r="J26" s="42">
        <v>2</v>
      </c>
      <c r="K26" s="80">
        <v>86.0091743119266</v>
      </c>
      <c r="L26" s="80">
        <v>78.3</v>
      </c>
      <c r="M26" s="42">
        <v>0</v>
      </c>
      <c r="N26" s="80">
        <v>78.3</v>
      </c>
      <c r="O26" s="42">
        <v>60</v>
      </c>
      <c r="P26" s="42">
        <v>3.5</v>
      </c>
      <c r="Q26" s="80">
        <v>63.5</v>
      </c>
      <c r="R26" s="42">
        <v>60</v>
      </c>
      <c r="S26" s="42">
        <v>32.5</v>
      </c>
      <c r="T26" s="80">
        <v>92.5</v>
      </c>
      <c r="U26" s="80">
        <v>85.321880733945</v>
      </c>
      <c r="V26" s="43">
        <v>22</v>
      </c>
      <c r="W26" s="38">
        <v>19</v>
      </c>
      <c r="X26" s="44" t="s">
        <v>38</v>
      </c>
      <c r="Y26" s="38">
        <v>29</v>
      </c>
      <c r="Z26" s="82"/>
      <c r="AA26" s="45"/>
      <c r="AB26" s="45"/>
      <c r="AC26" s="48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  <c r="IU26" s="62"/>
      <c r="IV26" s="62"/>
      <c r="IW26" s="62"/>
      <c r="IX26" s="62"/>
      <c r="IY26" s="62"/>
      <c r="IZ26" s="62"/>
    </row>
    <row r="27" s="58" customFormat="1" customHeight="1" spans="1:260">
      <c r="A27" s="38" t="s">
        <v>34</v>
      </c>
      <c r="B27" s="78" t="s">
        <v>98</v>
      </c>
      <c r="C27" s="39">
        <v>2024</v>
      </c>
      <c r="D27" s="38" t="s">
        <v>99</v>
      </c>
      <c r="E27" s="38">
        <v>2407110159</v>
      </c>
      <c r="F27" s="41">
        <v>80</v>
      </c>
      <c r="G27" s="42">
        <v>11</v>
      </c>
      <c r="H27" s="80">
        <v>91</v>
      </c>
      <c r="I27" s="41">
        <v>82.4220183486239</v>
      </c>
      <c r="J27" s="42">
        <v>3</v>
      </c>
      <c r="K27" s="80">
        <v>85.4220183486239</v>
      </c>
      <c r="L27" s="80">
        <v>72.75</v>
      </c>
      <c r="M27" s="42">
        <v>0</v>
      </c>
      <c r="N27" s="80">
        <v>72.75</v>
      </c>
      <c r="O27" s="42">
        <v>60</v>
      </c>
      <c r="P27" s="42">
        <v>5.1</v>
      </c>
      <c r="Q27" s="80">
        <v>65.1</v>
      </c>
      <c r="R27" s="42">
        <v>60</v>
      </c>
      <c r="S27" s="42">
        <v>21.5</v>
      </c>
      <c r="T27" s="80">
        <v>81.5</v>
      </c>
      <c r="U27" s="80">
        <v>84.1340137614679</v>
      </c>
      <c r="V27" s="43">
        <v>23</v>
      </c>
      <c r="W27" s="38">
        <v>23</v>
      </c>
      <c r="X27" s="44" t="s">
        <v>38</v>
      </c>
      <c r="Y27" s="38">
        <v>29</v>
      </c>
      <c r="Z27" s="82"/>
      <c r="AA27" s="45"/>
      <c r="AB27" s="45"/>
      <c r="AC27" s="48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  <c r="IU27" s="62"/>
      <c r="IV27" s="62"/>
      <c r="IW27" s="62"/>
      <c r="IX27" s="62"/>
      <c r="IY27" s="62"/>
      <c r="IZ27" s="62"/>
    </row>
    <row r="28" s="58" customFormat="1" customHeight="1" spans="1:260">
      <c r="A28" s="38" t="s">
        <v>34</v>
      </c>
      <c r="B28" s="78" t="s">
        <v>98</v>
      </c>
      <c r="C28" s="39">
        <v>2024</v>
      </c>
      <c r="D28" s="38" t="s">
        <v>99</v>
      </c>
      <c r="E28" s="38">
        <v>2407110133</v>
      </c>
      <c r="F28" s="41">
        <v>80</v>
      </c>
      <c r="G28" s="42">
        <v>10</v>
      </c>
      <c r="H28" s="80">
        <v>90</v>
      </c>
      <c r="I28" s="41">
        <v>81.4128440366973</v>
      </c>
      <c r="J28" s="42">
        <v>3</v>
      </c>
      <c r="K28" s="80">
        <v>84.4128440366973</v>
      </c>
      <c r="L28" s="80">
        <v>82.85</v>
      </c>
      <c r="M28" s="42">
        <v>0</v>
      </c>
      <c r="N28" s="80">
        <v>82.85</v>
      </c>
      <c r="O28" s="42">
        <v>60</v>
      </c>
      <c r="P28" s="42">
        <v>2.8</v>
      </c>
      <c r="Q28" s="80">
        <v>62.8</v>
      </c>
      <c r="R28" s="42">
        <v>50</v>
      </c>
      <c r="S28" s="42">
        <v>21.5</v>
      </c>
      <c r="T28" s="80">
        <v>71.5</v>
      </c>
      <c r="U28" s="80">
        <v>83.167133027523</v>
      </c>
      <c r="V28" s="43">
        <v>24</v>
      </c>
      <c r="W28" s="38">
        <v>24</v>
      </c>
      <c r="X28" s="44" t="s">
        <v>38</v>
      </c>
      <c r="Y28" s="38">
        <v>29</v>
      </c>
      <c r="Z28" s="82"/>
      <c r="AA28" s="45"/>
      <c r="AB28" s="45"/>
      <c r="AC28" s="48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  <c r="IU28" s="62"/>
      <c r="IV28" s="62"/>
      <c r="IW28" s="62"/>
      <c r="IX28" s="62"/>
      <c r="IY28" s="62"/>
      <c r="IZ28" s="62"/>
    </row>
    <row r="29" s="58" customFormat="1" customHeight="1" spans="1:260">
      <c r="A29" s="38" t="s">
        <v>34</v>
      </c>
      <c r="B29" s="78" t="s">
        <v>98</v>
      </c>
      <c r="C29" s="39">
        <v>2024</v>
      </c>
      <c r="D29" s="38" t="s">
        <v>99</v>
      </c>
      <c r="E29" s="38">
        <v>2407110134</v>
      </c>
      <c r="F29" s="41">
        <v>80</v>
      </c>
      <c r="G29" s="42">
        <v>10</v>
      </c>
      <c r="H29" s="80">
        <v>90</v>
      </c>
      <c r="I29" s="41">
        <v>81.3119266055046</v>
      </c>
      <c r="J29" s="42">
        <v>3</v>
      </c>
      <c r="K29" s="80">
        <v>84.3119266055046</v>
      </c>
      <c r="L29" s="80">
        <v>80.6</v>
      </c>
      <c r="M29" s="42">
        <v>0</v>
      </c>
      <c r="N29" s="80">
        <v>80.6</v>
      </c>
      <c r="O29" s="42">
        <v>50</v>
      </c>
      <c r="P29" s="42">
        <v>3.6</v>
      </c>
      <c r="Q29" s="80">
        <v>53.6</v>
      </c>
      <c r="R29" s="42">
        <v>50</v>
      </c>
      <c r="S29" s="42">
        <v>19.5</v>
      </c>
      <c r="T29" s="80">
        <v>69.5</v>
      </c>
      <c r="U29" s="80">
        <v>82.4189449541284</v>
      </c>
      <c r="V29" s="43">
        <v>25</v>
      </c>
      <c r="W29" s="38">
        <v>26</v>
      </c>
      <c r="X29" s="44" t="s">
        <v>38</v>
      </c>
      <c r="Y29" s="38">
        <v>29</v>
      </c>
      <c r="Z29" s="82"/>
      <c r="AA29" s="45"/>
      <c r="AB29" s="45"/>
      <c r="AC29" s="48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2"/>
      <c r="IV29" s="62"/>
      <c r="IW29" s="62"/>
      <c r="IX29" s="62"/>
      <c r="IY29" s="62"/>
      <c r="IZ29" s="62"/>
    </row>
    <row r="30" s="58" customFormat="1" customHeight="1" spans="1:260">
      <c r="A30" s="38" t="s">
        <v>34</v>
      </c>
      <c r="B30" s="78" t="s">
        <v>98</v>
      </c>
      <c r="C30" s="39">
        <v>2024</v>
      </c>
      <c r="D30" s="38" t="s">
        <v>99</v>
      </c>
      <c r="E30" s="38">
        <v>2407110146</v>
      </c>
      <c r="F30" s="41">
        <v>80</v>
      </c>
      <c r="G30" s="42">
        <v>7</v>
      </c>
      <c r="H30" s="80">
        <v>87</v>
      </c>
      <c r="I30" s="41">
        <v>81.3669724770642</v>
      </c>
      <c r="J30" s="42">
        <v>2</v>
      </c>
      <c r="K30" s="80">
        <v>83.3669724770642</v>
      </c>
      <c r="L30" s="80">
        <v>69.45</v>
      </c>
      <c r="M30" s="42">
        <v>0</v>
      </c>
      <c r="N30" s="80">
        <v>69.45</v>
      </c>
      <c r="O30" s="42">
        <v>60</v>
      </c>
      <c r="P30" s="42">
        <v>3.6</v>
      </c>
      <c r="Q30" s="80">
        <v>63.6</v>
      </c>
      <c r="R30" s="42">
        <v>60</v>
      </c>
      <c r="S30" s="42">
        <v>24.67</v>
      </c>
      <c r="T30" s="80">
        <v>84.67</v>
      </c>
      <c r="U30" s="80">
        <v>82.1112293577982</v>
      </c>
      <c r="V30" s="43">
        <v>26</v>
      </c>
      <c r="W30" s="38">
        <v>25</v>
      </c>
      <c r="X30" s="44" t="s">
        <v>38</v>
      </c>
      <c r="Y30" s="38">
        <v>29</v>
      </c>
      <c r="Z30" s="82"/>
      <c r="AA30" s="45"/>
      <c r="AB30" s="45"/>
      <c r="AC30" s="48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  <c r="IU30" s="62"/>
      <c r="IV30" s="62"/>
      <c r="IW30" s="62"/>
      <c r="IX30" s="62"/>
      <c r="IY30" s="62"/>
      <c r="IZ30" s="62"/>
    </row>
    <row r="31" s="58" customFormat="1" customHeight="1" spans="1:260">
      <c r="A31" s="38" t="s">
        <v>34</v>
      </c>
      <c r="B31" s="78" t="s">
        <v>98</v>
      </c>
      <c r="C31" s="39">
        <v>2024</v>
      </c>
      <c r="D31" s="38" t="s">
        <v>99</v>
      </c>
      <c r="E31" s="38">
        <v>2407110151</v>
      </c>
      <c r="F31" s="41">
        <v>80</v>
      </c>
      <c r="G31" s="42">
        <v>10</v>
      </c>
      <c r="H31" s="80">
        <v>90</v>
      </c>
      <c r="I31" s="41">
        <v>81.1743119266055</v>
      </c>
      <c r="J31" s="42">
        <v>2</v>
      </c>
      <c r="K31" s="80">
        <v>83.1743119266055</v>
      </c>
      <c r="L31" s="80">
        <v>70.375</v>
      </c>
      <c r="M31" s="42">
        <v>0</v>
      </c>
      <c r="N31" s="80">
        <v>70.375</v>
      </c>
      <c r="O31" s="42">
        <v>60</v>
      </c>
      <c r="P31" s="42">
        <v>4.6</v>
      </c>
      <c r="Q31" s="80">
        <v>64.6</v>
      </c>
      <c r="R31" s="42">
        <v>50</v>
      </c>
      <c r="S31" s="42">
        <v>22.5</v>
      </c>
      <c r="T31" s="80">
        <v>72.5</v>
      </c>
      <c r="U31" s="80">
        <v>81.7544839449541</v>
      </c>
      <c r="V31" s="43">
        <v>27</v>
      </c>
      <c r="W31" s="38">
        <v>27</v>
      </c>
      <c r="X31" s="44" t="s">
        <v>38</v>
      </c>
      <c r="Y31" s="38">
        <v>29</v>
      </c>
      <c r="Z31" s="82"/>
      <c r="AA31" s="45"/>
      <c r="AB31" s="45"/>
      <c r="AC31" s="48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  <c r="IU31" s="62"/>
      <c r="IV31" s="62"/>
      <c r="IW31" s="62"/>
      <c r="IX31" s="62"/>
      <c r="IY31" s="62"/>
      <c r="IZ31" s="62"/>
    </row>
    <row r="32" s="58" customFormat="1" customHeight="1" spans="1:260">
      <c r="A32" s="38" t="s">
        <v>34</v>
      </c>
      <c r="B32" s="78" t="s">
        <v>98</v>
      </c>
      <c r="C32" s="39">
        <v>2024</v>
      </c>
      <c r="D32" s="38" t="s">
        <v>99</v>
      </c>
      <c r="E32" s="38">
        <v>2407110156</v>
      </c>
      <c r="F32" s="41">
        <v>80</v>
      </c>
      <c r="G32" s="42">
        <v>10</v>
      </c>
      <c r="H32" s="80">
        <v>90</v>
      </c>
      <c r="I32" s="41">
        <v>80.6146788990826</v>
      </c>
      <c r="J32" s="42">
        <v>1</v>
      </c>
      <c r="K32" s="80">
        <v>81.6146788990826</v>
      </c>
      <c r="L32" s="80">
        <v>72.15</v>
      </c>
      <c r="M32" s="42">
        <v>0</v>
      </c>
      <c r="N32" s="80">
        <v>72.15</v>
      </c>
      <c r="O32" s="42">
        <v>60</v>
      </c>
      <c r="P32" s="42">
        <v>3.6</v>
      </c>
      <c r="Q32" s="80">
        <v>63.6</v>
      </c>
      <c r="R32" s="42">
        <v>60</v>
      </c>
      <c r="S32" s="42">
        <v>32</v>
      </c>
      <c r="T32" s="80">
        <v>92</v>
      </c>
      <c r="U32" s="80">
        <v>81.598509174312</v>
      </c>
      <c r="V32" s="43">
        <v>28</v>
      </c>
      <c r="W32" s="38">
        <v>28</v>
      </c>
      <c r="X32" s="44" t="s">
        <v>38</v>
      </c>
      <c r="Y32" s="38">
        <v>29</v>
      </c>
      <c r="Z32" s="82"/>
      <c r="AA32" s="45"/>
      <c r="AB32" s="45"/>
      <c r="AC32" s="48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  <c r="IU32" s="62"/>
      <c r="IV32" s="62"/>
      <c r="IW32" s="62"/>
      <c r="IX32" s="62"/>
      <c r="IY32" s="62"/>
      <c r="IZ32" s="62"/>
    </row>
    <row r="33" s="58" customFormat="1" customHeight="1" spans="1:260">
      <c r="A33" s="38" t="s">
        <v>34</v>
      </c>
      <c r="B33" s="78" t="s">
        <v>98</v>
      </c>
      <c r="C33" s="39">
        <v>2024</v>
      </c>
      <c r="D33" s="38" t="s">
        <v>99</v>
      </c>
      <c r="E33" s="38">
        <v>2334110374</v>
      </c>
      <c r="F33" s="41">
        <v>80</v>
      </c>
      <c r="G33" s="42">
        <v>-4</v>
      </c>
      <c r="H33" s="80">
        <v>76</v>
      </c>
      <c r="I33" s="41">
        <v>79.7247706422018</v>
      </c>
      <c r="J33" s="42">
        <v>2</v>
      </c>
      <c r="K33" s="80">
        <v>81.7247706422018</v>
      </c>
      <c r="L33" s="80">
        <v>75.95</v>
      </c>
      <c r="M33" s="42">
        <v>0</v>
      </c>
      <c r="N33" s="80">
        <v>75.95</v>
      </c>
      <c r="O33" s="42">
        <v>40</v>
      </c>
      <c r="P33" s="42">
        <v>3.5</v>
      </c>
      <c r="Q33" s="80">
        <v>43.5</v>
      </c>
      <c r="R33" s="42">
        <v>50</v>
      </c>
      <c r="S33" s="42">
        <v>5.5</v>
      </c>
      <c r="T33" s="80">
        <v>55.5</v>
      </c>
      <c r="U33" s="80">
        <v>77.6410779816513</v>
      </c>
      <c r="V33" s="87">
        <v>29</v>
      </c>
      <c r="W33" s="38">
        <v>29</v>
      </c>
      <c r="X33" s="44" t="s">
        <v>38</v>
      </c>
      <c r="Y33" s="38">
        <v>29</v>
      </c>
      <c r="Z33" s="82"/>
      <c r="AA33" s="45"/>
      <c r="AB33" s="76"/>
      <c r="AC33" s="77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  <c r="IU33" s="62"/>
      <c r="IV33" s="62"/>
      <c r="IW33" s="62"/>
      <c r="IX33" s="62"/>
      <c r="IY33" s="62"/>
      <c r="IZ33" s="62"/>
    </row>
    <row r="34" s="58" customFormat="1" customHeight="1" spans="1:260">
      <c r="A34" s="50" t="s">
        <v>77</v>
      </c>
      <c r="B34" s="51" t="s">
        <v>78</v>
      </c>
      <c r="C34" s="6"/>
      <c r="D34" s="51"/>
      <c r="E34" s="51"/>
      <c r="F34" s="51"/>
      <c r="G34" s="52"/>
      <c r="H34" s="51"/>
      <c r="I34" s="51"/>
      <c r="J34" s="52"/>
      <c r="K34" s="51"/>
      <c r="L34" s="51"/>
      <c r="M34" s="52"/>
      <c r="N34" s="51"/>
      <c r="O34" s="52"/>
      <c r="P34" s="52"/>
      <c r="Q34" s="51"/>
      <c r="R34" s="52"/>
      <c r="S34" s="52"/>
      <c r="T34" s="52"/>
      <c r="U34" s="51"/>
      <c r="V34" s="51"/>
      <c r="W34" s="51"/>
      <c r="X34" s="5"/>
      <c r="Y34" s="5"/>
      <c r="Z34" s="5"/>
      <c r="AA34" s="5"/>
      <c r="AB34" s="5"/>
      <c r="AC34" s="5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</row>
    <row r="35" s="58" customFormat="1" customHeight="1" spans="1:260">
      <c r="A35" s="53"/>
      <c r="B35" s="54" t="s">
        <v>79</v>
      </c>
      <c r="C35" s="6"/>
      <c r="D35" s="51"/>
      <c r="E35" s="51"/>
      <c r="F35" s="51"/>
      <c r="G35" s="52"/>
      <c r="H35" s="51"/>
      <c r="I35" s="51"/>
      <c r="J35" s="52"/>
      <c r="K35" s="51"/>
      <c r="L35" s="51"/>
      <c r="M35" s="52"/>
      <c r="N35" s="51"/>
      <c r="O35" s="52"/>
      <c r="P35" s="52"/>
      <c r="Q35" s="51"/>
      <c r="R35" s="52"/>
      <c r="S35" s="52"/>
      <c r="T35" s="52"/>
      <c r="U35" s="51"/>
      <c r="V35" s="51"/>
      <c r="W35" s="51"/>
      <c r="X35" s="5"/>
      <c r="Y35" s="5"/>
      <c r="Z35" s="5"/>
      <c r="AA35" s="5"/>
      <c r="AB35" s="5"/>
      <c r="AC35" s="5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  <c r="IO35" s="62"/>
      <c r="IP35" s="62"/>
      <c r="IQ35" s="62"/>
      <c r="IR35" s="62"/>
      <c r="IS35" s="62"/>
      <c r="IT35" s="62"/>
    </row>
    <row r="36" s="58" customFormat="1" customHeight="1" spans="1:260">
      <c r="A36" s="53"/>
      <c r="B36" s="51" t="s">
        <v>80</v>
      </c>
      <c r="C36" s="6"/>
      <c r="D36" s="51"/>
      <c r="E36" s="51"/>
      <c r="F36" s="51"/>
      <c r="G36" s="52"/>
      <c r="H36" s="51"/>
      <c r="I36" s="51"/>
      <c r="J36" s="52"/>
      <c r="K36" s="51"/>
      <c r="L36" s="51"/>
      <c r="M36" s="52"/>
      <c r="N36" s="51"/>
      <c r="O36" s="52"/>
      <c r="P36" s="52"/>
      <c r="Q36" s="51"/>
      <c r="R36" s="52"/>
      <c r="S36" s="52"/>
      <c r="T36" s="52"/>
      <c r="U36" s="51"/>
      <c r="V36" s="51"/>
      <c r="W36" s="51"/>
      <c r="X36" s="5"/>
      <c r="Y36" s="5"/>
      <c r="Z36" s="5"/>
      <c r="AA36" s="5"/>
      <c r="AB36" s="5"/>
      <c r="AC36" s="5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</row>
    <row r="37" s="61" customFormat="1" ht="14" customHeight="1" spans="1:260">
      <c r="A37" s="55"/>
      <c r="B37" s="51" t="s">
        <v>81</v>
      </c>
      <c r="C37" s="56"/>
      <c r="D37" s="51"/>
      <c r="E37" s="51"/>
      <c r="F37" s="51"/>
      <c r="G37" s="52"/>
      <c r="H37" s="51"/>
      <c r="I37" s="51"/>
      <c r="J37" s="52"/>
      <c r="K37" s="51"/>
      <c r="L37" s="51"/>
      <c r="M37" s="52"/>
      <c r="N37" s="51"/>
      <c r="O37" s="52"/>
      <c r="P37" s="52"/>
      <c r="Q37" s="51"/>
      <c r="R37" s="52"/>
      <c r="S37" s="52"/>
      <c r="T37" s="52"/>
      <c r="U37" s="51"/>
      <c r="V37" s="51"/>
      <c r="W37" s="51"/>
      <c r="X37" s="56"/>
      <c r="Y37" s="56"/>
      <c r="Z37" s="56"/>
      <c r="AA37" s="56"/>
      <c r="AB37" s="56"/>
      <c r="AC37" s="56"/>
    </row>
    <row r="38" s="61" customFormat="1" customHeight="1" spans="1:260">
      <c r="A38" s="57"/>
      <c r="B38" s="54" t="s">
        <v>82</v>
      </c>
      <c r="C38" s="56"/>
      <c r="D38" s="51"/>
      <c r="E38" s="51"/>
      <c r="F38" s="51"/>
      <c r="G38" s="52"/>
      <c r="H38" s="51"/>
      <c r="I38" s="51"/>
      <c r="J38" s="52"/>
      <c r="K38" s="51"/>
      <c r="L38" s="51"/>
      <c r="M38" s="52"/>
      <c r="N38" s="51"/>
      <c r="O38" s="52"/>
      <c r="P38" s="52"/>
      <c r="Q38" s="51"/>
      <c r="R38" s="52"/>
      <c r="S38" s="52"/>
      <c r="T38" s="52"/>
      <c r="U38" s="51"/>
      <c r="V38" s="51"/>
      <c r="W38" s="51"/>
      <c r="X38" s="56"/>
      <c r="Y38" s="56"/>
      <c r="Z38" s="56"/>
      <c r="AA38" s="56"/>
      <c r="AB38" s="56"/>
      <c r="AC38" s="56"/>
    </row>
    <row r="39" s="58" customFormat="1" customHeight="1" spans="1:260">
      <c r="A39" s="5"/>
      <c r="B39" s="5"/>
      <c r="C39" s="5"/>
      <c r="D39" s="5"/>
      <c r="E39" s="5"/>
      <c r="F39" s="7"/>
      <c r="G39" s="15"/>
      <c r="H39" s="7"/>
      <c r="I39" s="7"/>
      <c r="J39" s="15"/>
      <c r="K39" s="6"/>
      <c r="L39" s="7"/>
      <c r="M39" s="15"/>
      <c r="N39" s="7"/>
      <c r="O39" s="16"/>
      <c r="P39" s="16"/>
      <c r="Q39" s="5"/>
      <c r="R39" s="17"/>
      <c r="S39" s="62"/>
      <c r="T39" s="63"/>
      <c r="U39" s="12"/>
      <c r="V39" s="6"/>
      <c r="W39" s="5"/>
      <c r="X39" s="5"/>
      <c r="Y39" s="5"/>
      <c r="Z39" s="5"/>
      <c r="AA39" s="5"/>
      <c r="AB39" s="5"/>
      <c r="AC39" s="5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</row>
    <row r="40" s="58" customFormat="1" customHeight="1" spans="1:260">
      <c r="A40" s="5"/>
      <c r="B40" s="5"/>
      <c r="C40" s="5"/>
      <c r="D40" s="5"/>
      <c r="E40" s="5"/>
      <c r="F40" s="7"/>
      <c r="G40" s="15"/>
      <c r="H40" s="7"/>
      <c r="I40" s="7"/>
      <c r="J40" s="15"/>
      <c r="K40" s="6"/>
      <c r="L40" s="7"/>
      <c r="M40" s="15"/>
      <c r="N40" s="7"/>
      <c r="O40" s="16"/>
      <c r="P40" s="16"/>
      <c r="Q40" s="5"/>
      <c r="R40" s="17"/>
      <c r="S40" s="62"/>
      <c r="T40" s="63"/>
      <c r="U40" s="12"/>
      <c r="V40" s="6"/>
      <c r="W40" s="5"/>
      <c r="X40" s="5"/>
      <c r="Y40" s="5"/>
      <c r="Z40" s="5"/>
      <c r="AA40" s="5"/>
      <c r="AB40" s="5"/>
      <c r="AC40" s="5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</row>
    <row r="41" s="58" customFormat="1" customHeight="1" spans="1:260">
      <c r="A41" s="5"/>
      <c r="B41" s="5"/>
      <c r="C41" s="5"/>
      <c r="D41" s="5"/>
      <c r="E41" s="5"/>
      <c r="F41" s="7"/>
      <c r="G41" s="15"/>
      <c r="H41" s="7"/>
      <c r="I41" s="7"/>
      <c r="J41" s="15"/>
      <c r="K41" s="6"/>
      <c r="L41" s="7"/>
      <c r="M41" s="15"/>
      <c r="N41" s="7"/>
      <c r="O41" s="16"/>
      <c r="P41" s="16"/>
      <c r="Q41" s="5"/>
      <c r="R41" s="17"/>
      <c r="S41" s="62"/>
      <c r="T41" s="63"/>
      <c r="U41" s="12"/>
      <c r="V41" s="6"/>
      <c r="W41" s="5"/>
      <c r="X41" s="5"/>
      <c r="Y41" s="5"/>
      <c r="Z41" s="5"/>
      <c r="AA41" s="5"/>
      <c r="AB41" s="5"/>
      <c r="AC41" s="5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</row>
    <row r="42" s="58" customFormat="1" customHeight="1" spans="1:260">
      <c r="A42" s="5"/>
      <c r="B42" s="5"/>
      <c r="C42" s="5"/>
      <c r="D42" s="5"/>
      <c r="E42" s="5"/>
      <c r="F42" s="7"/>
      <c r="G42" s="15"/>
      <c r="H42" s="7"/>
      <c r="I42" s="7"/>
      <c r="J42" s="15"/>
      <c r="K42" s="6"/>
      <c r="L42" s="7"/>
      <c r="M42" s="15"/>
      <c r="N42" s="7"/>
      <c r="O42" s="16"/>
      <c r="P42" s="16"/>
      <c r="Q42" s="5"/>
      <c r="R42" s="17"/>
      <c r="S42" s="62"/>
      <c r="T42" s="63"/>
      <c r="U42" s="12"/>
      <c r="V42" s="6"/>
      <c r="W42" s="5"/>
      <c r="X42" s="5"/>
      <c r="Y42" s="5"/>
      <c r="Z42" s="5"/>
      <c r="AA42" s="5"/>
      <c r="AB42" s="5"/>
      <c r="AC42" s="5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62"/>
      <c r="IF42" s="62"/>
      <c r="IG42" s="62"/>
      <c r="IH42" s="62"/>
      <c r="II42" s="62"/>
      <c r="IJ42" s="62"/>
      <c r="IK42" s="62"/>
      <c r="IL42" s="62"/>
      <c r="IM42" s="62"/>
      <c r="IN42" s="62"/>
      <c r="IO42" s="62"/>
      <c r="IP42" s="62"/>
      <c r="IQ42" s="62"/>
      <c r="IR42" s="62"/>
      <c r="IS42" s="62"/>
      <c r="IT42" s="62"/>
    </row>
    <row r="43" s="58" customFormat="1" customHeight="1" spans="1:260">
      <c r="A43" s="5"/>
      <c r="B43" s="5"/>
      <c r="C43" s="5"/>
      <c r="D43" s="5"/>
      <c r="E43" s="5"/>
      <c r="F43" s="7"/>
      <c r="G43" s="15"/>
      <c r="H43" s="7"/>
      <c r="I43" s="7"/>
      <c r="J43" s="15"/>
      <c r="K43" s="6"/>
      <c r="L43" s="7"/>
      <c r="M43" s="15"/>
      <c r="N43" s="7"/>
      <c r="O43" s="16"/>
      <c r="P43" s="16"/>
      <c r="Q43" s="5"/>
      <c r="R43" s="17"/>
      <c r="S43" s="62"/>
      <c r="T43" s="63"/>
      <c r="U43" s="12"/>
      <c r="V43" s="6"/>
      <c r="W43" s="5"/>
      <c r="X43" s="5"/>
      <c r="Y43" s="5"/>
      <c r="Z43" s="5"/>
      <c r="AA43" s="5"/>
      <c r="AB43" s="5"/>
      <c r="AC43" s="5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62"/>
      <c r="IF43" s="62"/>
      <c r="IG43" s="62"/>
      <c r="IH43" s="62"/>
      <c r="II43" s="62"/>
      <c r="IJ43" s="62"/>
      <c r="IK43" s="62"/>
      <c r="IL43" s="62"/>
      <c r="IM43" s="62"/>
      <c r="IN43" s="62"/>
      <c r="IO43" s="62"/>
      <c r="IP43" s="62"/>
      <c r="IQ43" s="62"/>
      <c r="IR43" s="62"/>
      <c r="IS43" s="62"/>
      <c r="IT43" s="62"/>
    </row>
    <row r="44" s="58" customFormat="1" customHeight="1" spans="1:260">
      <c r="A44" s="5"/>
      <c r="B44" s="5"/>
      <c r="C44" s="5"/>
      <c r="D44" s="5"/>
      <c r="E44" s="5"/>
      <c r="F44" s="7"/>
      <c r="G44" s="15"/>
      <c r="H44" s="7"/>
      <c r="I44" s="7"/>
      <c r="J44" s="15"/>
      <c r="K44" s="6"/>
      <c r="L44" s="7"/>
      <c r="M44" s="15"/>
      <c r="N44" s="7"/>
      <c r="O44" s="16"/>
      <c r="P44" s="16"/>
      <c r="Q44" s="5"/>
      <c r="R44" s="17"/>
      <c r="S44" s="62"/>
      <c r="T44" s="63"/>
      <c r="U44" s="12"/>
      <c r="V44" s="6"/>
      <c r="W44" s="5"/>
      <c r="X44" s="5"/>
      <c r="Y44" s="5"/>
      <c r="Z44" s="5"/>
      <c r="AA44" s="5"/>
      <c r="AB44" s="5"/>
      <c r="AC44" s="5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</row>
    <row r="45" s="58" customFormat="1" customHeight="1" spans="1:260">
      <c r="A45" s="5"/>
      <c r="B45" s="5"/>
      <c r="C45" s="5"/>
      <c r="D45" s="5"/>
      <c r="E45" s="5"/>
      <c r="F45" s="7"/>
      <c r="G45" s="15"/>
      <c r="H45" s="7"/>
      <c r="I45" s="7"/>
      <c r="J45" s="15"/>
      <c r="K45" s="6"/>
      <c r="L45" s="7"/>
      <c r="M45" s="15"/>
      <c r="N45" s="7"/>
      <c r="O45" s="16"/>
      <c r="P45" s="16"/>
      <c r="Q45" s="5"/>
      <c r="R45" s="17"/>
      <c r="S45" s="62"/>
      <c r="T45" s="63"/>
      <c r="U45" s="12"/>
      <c r="V45" s="6"/>
      <c r="W45" s="5"/>
      <c r="X45" s="5"/>
      <c r="Y45" s="5"/>
      <c r="Z45" s="5"/>
      <c r="AA45" s="5"/>
      <c r="AB45" s="5"/>
      <c r="AC45" s="5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</row>
    <row r="46" s="58" customFormat="1" customHeight="1" spans="1:260">
      <c r="A46" s="5"/>
      <c r="B46" s="5"/>
      <c r="C46" s="5"/>
      <c r="D46" s="5"/>
      <c r="E46" s="5"/>
      <c r="F46" s="7"/>
      <c r="G46" s="15"/>
      <c r="H46" s="7"/>
      <c r="I46" s="7"/>
      <c r="J46" s="15"/>
      <c r="K46" s="6"/>
      <c r="L46" s="7"/>
      <c r="M46" s="15"/>
      <c r="N46" s="7"/>
      <c r="O46" s="16"/>
      <c r="P46" s="16"/>
      <c r="Q46" s="5"/>
      <c r="R46" s="17"/>
      <c r="S46" s="62"/>
      <c r="T46" s="63"/>
      <c r="U46" s="12"/>
      <c r="V46" s="6"/>
      <c r="W46" s="5"/>
      <c r="X46" s="5"/>
      <c r="Y46" s="5"/>
      <c r="Z46" s="5"/>
      <c r="AA46" s="5"/>
      <c r="AB46" s="5"/>
      <c r="AC46" s="5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2"/>
      <c r="IR46" s="62"/>
      <c r="IS46" s="62"/>
      <c r="IT46" s="62"/>
    </row>
    <row r="47" s="58" customFormat="1" customHeight="1" spans="1:260">
      <c r="A47" s="5"/>
      <c r="B47" s="5"/>
      <c r="C47" s="5"/>
      <c r="D47" s="5"/>
      <c r="E47" s="5"/>
      <c r="F47" s="7"/>
      <c r="G47" s="15"/>
      <c r="H47" s="7"/>
      <c r="I47" s="7"/>
      <c r="J47" s="15"/>
      <c r="K47" s="6"/>
      <c r="L47" s="7"/>
      <c r="M47" s="15"/>
      <c r="N47" s="7"/>
      <c r="O47" s="16"/>
      <c r="P47" s="16"/>
      <c r="Q47" s="5"/>
      <c r="R47" s="17"/>
      <c r="S47" s="62"/>
      <c r="T47" s="63"/>
      <c r="U47" s="12"/>
      <c r="V47" s="6"/>
      <c r="W47" s="5"/>
      <c r="X47" s="5"/>
      <c r="Y47" s="5"/>
      <c r="Z47" s="5"/>
      <c r="AA47" s="5"/>
      <c r="AB47" s="5"/>
      <c r="AC47" s="5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</row>
    <row r="48" s="58" customFormat="1" customHeight="1" spans="1:260">
      <c r="A48" s="5"/>
      <c r="B48" s="5"/>
      <c r="C48" s="5"/>
      <c r="D48" s="5"/>
      <c r="E48" s="5"/>
      <c r="F48" s="7"/>
      <c r="G48" s="15"/>
      <c r="H48" s="7"/>
      <c r="I48" s="7"/>
      <c r="J48" s="15"/>
      <c r="K48" s="6"/>
      <c r="L48" s="7"/>
      <c r="M48" s="15"/>
      <c r="N48" s="7"/>
      <c r="O48" s="16"/>
      <c r="P48" s="16"/>
      <c r="Q48" s="5"/>
      <c r="R48" s="17"/>
      <c r="S48" s="62"/>
      <c r="T48" s="63"/>
      <c r="U48" s="12"/>
      <c r="V48" s="6"/>
      <c r="W48" s="5"/>
      <c r="X48" s="5"/>
      <c r="Y48" s="5"/>
      <c r="Z48" s="5"/>
      <c r="AA48" s="5"/>
      <c r="AB48" s="5"/>
      <c r="AC48" s="5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</row>
  </sheetData>
  <dataValidations count="4">
    <dataValidation type="list" allowBlank="1" showInputMessage="1" showErrorMessage="1" sqref="T1:T3 T34:T65536 Z4:Z3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34:U65536">
      <formula1>$CP$8:$CP$11</formula1>
    </dataValidation>
    <dataValidation type="list" allowBlank="1" showInputMessage="1" showErrorMessage="1" sqref="V1:V3 V34:V1048576 AB4:AB33">
      <formula1>"三好学生,三好学生标兵,优秀学生干部"</formula1>
    </dataValidation>
    <dataValidation type="list" allowBlank="1" showInputMessage="1" showErrorMessage="1" sqref="AA5:AA33">
      <formula1>"学业进步奖,研究与创新奖,道德风尚奖,文体活动奖,社会工作奖"</formula1>
    </dataValidation>
  </dataValidations>
  <pageMargins left="0.75" right="0.75" top="1" bottom="1" header="0.5" footer="0.5"/>
  <pageSetup paperSize="9" scale="5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53"/>
  <sheetViews>
    <sheetView topLeftCell="A2" workbookViewId="0">
      <selection activeCell="F2" sqref="F$1:F$1048576"/>
    </sheetView>
  </sheetViews>
  <sheetFormatPr defaultColWidth="9" defaultRowHeight="15" customHeight="1"/>
  <cols>
    <col min="1" max="1" width="10.5" style="5" customWidth="1"/>
    <col min="2" max="2" width="7.275" style="5" customWidth="1"/>
    <col min="3" max="3" width="6.46666666666667" style="6" customWidth="1"/>
    <col min="4" max="4" width="8.03333333333333" style="5" customWidth="1"/>
    <col min="5" max="5" width="11.4166666666667" style="5" customWidth="1"/>
    <col min="6" max="6" width="6.625" style="7" customWidth="1"/>
    <col min="7" max="7" width="6.625" style="15" customWidth="1"/>
    <col min="8" max="9" width="6.625" style="7" customWidth="1"/>
    <col min="10" max="10" width="6.625" style="15" customWidth="1"/>
    <col min="11" max="11" width="6.625" style="6" customWidth="1"/>
    <col min="12" max="12" width="6.625" style="7" customWidth="1"/>
    <col min="13" max="13" width="6.625" style="15" customWidth="1"/>
    <col min="14" max="14" width="6.625" style="7" customWidth="1"/>
    <col min="15" max="16" width="6.625" style="16" customWidth="1"/>
    <col min="17" max="17" width="6.625" style="5" customWidth="1"/>
    <col min="18" max="18" width="6.625" style="17" customWidth="1"/>
    <col min="19" max="19" width="6.625" style="62" customWidth="1"/>
    <col min="20" max="20" width="6.625" style="63" customWidth="1"/>
    <col min="21" max="21" width="6.625" style="12" customWidth="1"/>
    <col min="22" max="22" width="8.80833333333333" style="6" customWidth="1"/>
    <col min="23" max="23" width="8.625" style="5" customWidth="1"/>
    <col min="24" max="24" width="8.675" style="5" customWidth="1"/>
    <col min="25" max="25" width="8.625" style="5" customWidth="1"/>
    <col min="26" max="26" width="11.125" style="5" customWidth="1"/>
    <col min="27" max="27" width="9.625" style="5" customWidth="1"/>
    <col min="28" max="28" width="10.5" style="5" customWidth="1"/>
    <col min="29" max="29" width="9" style="5"/>
    <col min="30" max="84" width="9" style="62"/>
    <col min="85" max="85" width="3.125" style="62" customWidth="1"/>
    <col min="86" max="86" width="13.125" style="62" customWidth="1"/>
    <col min="87" max="87" width="4.625" style="62" customWidth="1"/>
    <col min="88" max="88" width="11.25" style="62" customWidth="1"/>
    <col min="89" max="254" width="9" style="62"/>
    <col min="255" max="16384" width="9" style="58"/>
  </cols>
  <sheetData>
    <row r="1" s="58" customFormat="1" customHeight="1" spans="1:260">
      <c r="A1" s="13" t="s">
        <v>0</v>
      </c>
      <c r="B1" s="13"/>
      <c r="C1" s="14"/>
      <c r="D1" s="5"/>
      <c r="E1" s="5"/>
      <c r="F1" s="7"/>
      <c r="G1" s="15"/>
      <c r="H1" s="7"/>
      <c r="I1" s="7"/>
      <c r="J1" s="15"/>
      <c r="K1" s="6"/>
      <c r="L1" s="7"/>
      <c r="M1" s="15"/>
      <c r="N1" s="7"/>
      <c r="O1" s="16"/>
      <c r="P1" s="16"/>
      <c r="Q1" s="5"/>
      <c r="R1" s="17"/>
      <c r="S1" s="18"/>
      <c r="T1" s="63"/>
      <c r="U1" s="12"/>
      <c r="V1" s="6"/>
      <c r="W1" s="5"/>
      <c r="X1" s="5"/>
      <c r="Y1" s="5"/>
      <c r="Z1" s="5"/>
      <c r="AA1" s="5"/>
      <c r="AB1" s="5"/>
      <c r="AC1" s="5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62"/>
      <c r="CT1" s="62"/>
      <c r="CU1" s="62"/>
      <c r="CV1" s="62"/>
      <c r="CW1" s="62"/>
      <c r="CX1" s="62"/>
      <c r="CY1" s="62"/>
      <c r="CZ1" s="62"/>
      <c r="DA1" s="62"/>
      <c r="DB1" s="62"/>
      <c r="DC1" s="62"/>
      <c r="DD1" s="62"/>
      <c r="DE1" s="62"/>
      <c r="DF1" s="62"/>
      <c r="DG1" s="62"/>
      <c r="DH1" s="62"/>
      <c r="DI1" s="62"/>
      <c r="DJ1" s="62"/>
      <c r="DK1" s="62"/>
      <c r="DL1" s="62"/>
      <c r="DM1" s="62"/>
      <c r="DN1" s="62"/>
      <c r="DO1" s="62"/>
      <c r="DP1" s="62"/>
      <c r="DQ1" s="62"/>
      <c r="DR1" s="62"/>
      <c r="DS1" s="62"/>
      <c r="DT1" s="62"/>
      <c r="DU1" s="62"/>
      <c r="DV1" s="62"/>
      <c r="DW1" s="62"/>
      <c r="DX1" s="62"/>
      <c r="DY1" s="62"/>
      <c r="DZ1" s="62"/>
      <c r="EA1" s="62"/>
      <c r="EB1" s="62"/>
      <c r="EC1" s="62"/>
      <c r="ED1" s="62"/>
      <c r="EE1" s="62"/>
      <c r="EF1" s="62"/>
      <c r="EG1" s="62"/>
      <c r="EH1" s="62"/>
      <c r="EI1" s="62"/>
      <c r="EJ1" s="62"/>
      <c r="EK1" s="62"/>
      <c r="EL1" s="62"/>
      <c r="EM1" s="62"/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  <c r="FF1" s="62"/>
      <c r="FG1" s="62"/>
      <c r="FH1" s="62"/>
      <c r="FI1" s="62"/>
      <c r="FJ1" s="62"/>
      <c r="FK1" s="62"/>
      <c r="FL1" s="62"/>
      <c r="FM1" s="62"/>
      <c r="FN1" s="62"/>
      <c r="FO1" s="62"/>
      <c r="FP1" s="62"/>
      <c r="FQ1" s="62"/>
      <c r="FR1" s="62"/>
      <c r="FS1" s="62"/>
      <c r="FT1" s="62"/>
      <c r="FU1" s="62"/>
      <c r="FV1" s="62"/>
      <c r="FW1" s="62"/>
      <c r="FX1" s="62"/>
      <c r="FY1" s="62"/>
      <c r="FZ1" s="62"/>
      <c r="GA1" s="62"/>
      <c r="GB1" s="62"/>
      <c r="GC1" s="62"/>
      <c r="GD1" s="62"/>
      <c r="GE1" s="62"/>
      <c r="GF1" s="62"/>
      <c r="GG1" s="62"/>
      <c r="GH1" s="62"/>
      <c r="GI1" s="62"/>
      <c r="GJ1" s="62"/>
      <c r="GK1" s="62"/>
      <c r="GL1" s="62"/>
      <c r="GM1" s="62"/>
      <c r="GN1" s="62"/>
      <c r="GO1" s="62"/>
      <c r="GP1" s="62"/>
      <c r="GQ1" s="62"/>
      <c r="GR1" s="62"/>
      <c r="GS1" s="62"/>
      <c r="GT1" s="62"/>
      <c r="GU1" s="62"/>
      <c r="GV1" s="62"/>
      <c r="GW1" s="62"/>
      <c r="GX1" s="62"/>
      <c r="GY1" s="62"/>
      <c r="GZ1" s="62"/>
      <c r="HA1" s="62"/>
      <c r="HB1" s="62"/>
      <c r="HC1" s="62"/>
      <c r="HD1" s="62"/>
      <c r="HE1" s="62"/>
      <c r="HF1" s="62"/>
      <c r="HG1" s="62"/>
      <c r="HH1" s="62"/>
      <c r="HI1" s="62"/>
      <c r="HJ1" s="62"/>
      <c r="HK1" s="62"/>
      <c r="HL1" s="62"/>
      <c r="HM1" s="62"/>
      <c r="HN1" s="62"/>
      <c r="HO1" s="62"/>
      <c r="HP1" s="62"/>
      <c r="HQ1" s="62"/>
      <c r="HR1" s="62"/>
      <c r="HS1" s="62"/>
      <c r="HT1" s="62"/>
      <c r="HU1" s="62"/>
      <c r="HV1" s="62"/>
      <c r="HW1" s="62"/>
      <c r="HX1" s="62"/>
      <c r="HY1" s="62"/>
      <c r="HZ1" s="62"/>
      <c r="IA1" s="62"/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</row>
    <row r="2" s="59" customFormat="1" ht="18.75" spans="1:260">
      <c r="A2" s="19" t="s">
        <v>100</v>
      </c>
      <c r="B2" s="19"/>
      <c r="C2" s="19"/>
      <c r="D2" s="19"/>
      <c r="E2" s="19"/>
      <c r="F2" s="19"/>
      <c r="G2" s="20"/>
      <c r="H2" s="19"/>
      <c r="I2" s="19"/>
      <c r="J2" s="20"/>
      <c r="K2" s="19"/>
      <c r="L2" s="19"/>
      <c r="M2" s="20"/>
      <c r="N2" s="19"/>
      <c r="O2" s="20"/>
      <c r="P2" s="20"/>
      <c r="Q2" s="19"/>
      <c r="R2" s="20"/>
      <c r="S2" s="20"/>
      <c r="T2" s="64"/>
      <c r="U2" s="21"/>
      <c r="V2" s="19"/>
      <c r="W2" s="22"/>
      <c r="X2" s="22"/>
      <c r="Y2" s="22"/>
      <c r="Z2" s="22"/>
      <c r="AA2" s="22"/>
      <c r="AB2" s="22"/>
      <c r="AC2" s="22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</row>
    <row r="3" s="26" customFormat="1" ht="15.75" spans="1:260">
      <c r="A3" s="23" t="s">
        <v>2</v>
      </c>
      <c r="B3" s="23"/>
      <c r="C3" s="23" t="s">
        <v>3</v>
      </c>
      <c r="D3" s="24"/>
      <c r="E3" s="24"/>
      <c r="F3" s="24"/>
      <c r="G3" s="25"/>
      <c r="H3" s="24"/>
      <c r="I3" s="24"/>
      <c r="J3" s="25"/>
      <c r="K3" s="24"/>
      <c r="L3" s="24"/>
      <c r="M3" s="25"/>
      <c r="N3" s="24"/>
      <c r="O3" s="25"/>
      <c r="Q3" s="24"/>
      <c r="R3" s="27"/>
      <c r="S3" s="25"/>
      <c r="T3" s="25"/>
      <c r="U3" s="28"/>
      <c r="V3" s="29"/>
      <c r="W3" s="23" t="s">
        <v>4</v>
      </c>
      <c r="X3" s="29"/>
      <c r="Y3" s="29"/>
      <c r="Z3" s="29"/>
      <c r="AA3" s="29"/>
      <c r="AB3" s="29"/>
      <c r="AC3" s="29"/>
    </row>
    <row r="4" s="58" customFormat="1" ht="41" customHeight="1" spans="1:260">
      <c r="A4" s="65" t="s">
        <v>5</v>
      </c>
      <c r="B4" s="65" t="s">
        <v>6</v>
      </c>
      <c r="C4" s="66" t="s">
        <v>7</v>
      </c>
      <c r="D4" s="65" t="s">
        <v>8</v>
      </c>
      <c r="E4" s="65" t="s">
        <v>9</v>
      </c>
      <c r="F4" s="67" t="s">
        <v>10</v>
      </c>
      <c r="G4" s="68" t="s">
        <v>11</v>
      </c>
      <c r="H4" s="67" t="s">
        <v>12</v>
      </c>
      <c r="I4" s="67" t="s">
        <v>13</v>
      </c>
      <c r="J4" s="68" t="s">
        <v>14</v>
      </c>
      <c r="K4" s="66" t="s">
        <v>15</v>
      </c>
      <c r="L4" s="67" t="s">
        <v>16</v>
      </c>
      <c r="M4" s="68" t="s">
        <v>17</v>
      </c>
      <c r="N4" s="32" t="s">
        <v>18</v>
      </c>
      <c r="O4" s="34" t="s">
        <v>19</v>
      </c>
      <c r="P4" s="33" t="s">
        <v>20</v>
      </c>
      <c r="Q4" s="32" t="s">
        <v>21</v>
      </c>
      <c r="R4" s="34" t="s">
        <v>22</v>
      </c>
      <c r="S4" s="33" t="s">
        <v>23</v>
      </c>
      <c r="T4" s="34" t="s">
        <v>24</v>
      </c>
      <c r="U4" s="32" t="s">
        <v>25</v>
      </c>
      <c r="V4" s="32" t="s">
        <v>26</v>
      </c>
      <c r="W4" s="31" t="s">
        <v>27</v>
      </c>
      <c r="X4" s="35" t="s">
        <v>28</v>
      </c>
      <c r="Y4" s="32" t="s">
        <v>29</v>
      </c>
      <c r="Z4" s="36" t="s">
        <v>30</v>
      </c>
      <c r="AA4" s="36" t="s">
        <v>31</v>
      </c>
      <c r="AB4" s="31" t="s">
        <v>32</v>
      </c>
      <c r="AC4" s="37" t="s">
        <v>33</v>
      </c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62"/>
      <c r="IY4" s="62"/>
      <c r="IZ4" s="62"/>
    </row>
    <row r="5" s="58" customFormat="1" customHeight="1" spans="1:260">
      <c r="A5" s="69" t="s">
        <v>34</v>
      </c>
      <c r="B5" s="69" t="s">
        <v>101</v>
      </c>
      <c r="C5" s="70">
        <v>2024</v>
      </c>
      <c r="D5" s="69" t="s">
        <v>102</v>
      </c>
      <c r="E5" s="69">
        <v>2407110092</v>
      </c>
      <c r="F5" s="71">
        <v>80</v>
      </c>
      <c r="G5" s="72">
        <v>13</v>
      </c>
      <c r="H5" s="71">
        <f t="shared" ref="H5:H38" si="0">F5+G5</f>
        <v>93</v>
      </c>
      <c r="I5" s="71">
        <v>93.5326086956522</v>
      </c>
      <c r="J5" s="72">
        <v>4.25</v>
      </c>
      <c r="K5" s="71">
        <f t="shared" ref="K5:K38" si="1">I5+J5</f>
        <v>97.7826086956522</v>
      </c>
      <c r="L5" s="71">
        <v>89.75</v>
      </c>
      <c r="M5" s="72">
        <v>0.5</v>
      </c>
      <c r="N5" s="73">
        <f t="shared" ref="N5:N38" si="2">L5+M5</f>
        <v>90.25</v>
      </c>
      <c r="O5" s="74">
        <v>60</v>
      </c>
      <c r="P5" s="74">
        <v>11.4</v>
      </c>
      <c r="Q5" s="73">
        <f t="shared" ref="Q5:Q38" si="3">O5+P5</f>
        <v>71.4</v>
      </c>
      <c r="R5" s="74">
        <v>60</v>
      </c>
      <c r="S5" s="74">
        <v>29</v>
      </c>
      <c r="T5" s="74">
        <f t="shared" ref="T5:T26" si="4">R5+S5</f>
        <v>89</v>
      </c>
      <c r="U5" s="41">
        <f t="shared" ref="U5:U38" si="5">H5*0.1+K5*0.75+N5*0.05+Q5*0.05+T5*0.05</f>
        <v>95.1694565217391</v>
      </c>
      <c r="V5" s="43">
        <v>1</v>
      </c>
      <c r="W5" s="38">
        <v>1</v>
      </c>
      <c r="X5" s="44" t="s">
        <v>38</v>
      </c>
      <c r="Y5" s="38">
        <v>34</v>
      </c>
      <c r="Z5" s="45" t="s">
        <v>39</v>
      </c>
      <c r="AA5" s="45"/>
      <c r="AB5" s="45" t="s">
        <v>40</v>
      </c>
      <c r="AC5" s="46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</row>
    <row r="6" s="60" customFormat="1" customHeight="1" spans="1:260">
      <c r="A6" s="69" t="s">
        <v>34</v>
      </c>
      <c r="B6" s="69" t="s">
        <v>101</v>
      </c>
      <c r="C6" s="70">
        <v>2024</v>
      </c>
      <c r="D6" s="69" t="s">
        <v>102</v>
      </c>
      <c r="E6" s="69">
        <v>2407110088</v>
      </c>
      <c r="F6" s="71">
        <v>80</v>
      </c>
      <c r="G6" s="72">
        <v>16.3</v>
      </c>
      <c r="H6" s="71">
        <f t="shared" si="0"/>
        <v>96.3</v>
      </c>
      <c r="I6" s="71">
        <v>91.1521739130435</v>
      </c>
      <c r="J6" s="72">
        <v>5.6</v>
      </c>
      <c r="K6" s="71">
        <f t="shared" si="1"/>
        <v>96.7521739130435</v>
      </c>
      <c r="L6" s="71">
        <v>83.45</v>
      </c>
      <c r="M6" s="72">
        <v>0</v>
      </c>
      <c r="N6" s="73">
        <f t="shared" si="2"/>
        <v>83.45</v>
      </c>
      <c r="O6" s="74">
        <v>60</v>
      </c>
      <c r="P6" s="74">
        <v>11.8</v>
      </c>
      <c r="Q6" s="73">
        <f t="shared" si="3"/>
        <v>71.8</v>
      </c>
      <c r="R6" s="74">
        <v>60</v>
      </c>
      <c r="S6" s="74">
        <v>33</v>
      </c>
      <c r="T6" s="74">
        <f t="shared" si="4"/>
        <v>93</v>
      </c>
      <c r="U6" s="41">
        <f t="shared" si="5"/>
        <v>94.6066304347826</v>
      </c>
      <c r="V6" s="43">
        <v>2</v>
      </c>
      <c r="W6" s="38">
        <v>3</v>
      </c>
      <c r="X6" s="44" t="s">
        <v>38</v>
      </c>
      <c r="Y6" s="38">
        <v>34</v>
      </c>
      <c r="Z6" s="45" t="s">
        <v>42</v>
      </c>
      <c r="AA6" s="45"/>
      <c r="AB6" s="45" t="s">
        <v>43</v>
      </c>
      <c r="AC6" s="48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</row>
    <row r="7" s="60" customFormat="1" customHeight="1" spans="1:260">
      <c r="A7" s="69" t="s">
        <v>34</v>
      </c>
      <c r="B7" s="69" t="s">
        <v>101</v>
      </c>
      <c r="C7" s="70">
        <v>2024</v>
      </c>
      <c r="D7" s="69" t="s">
        <v>102</v>
      </c>
      <c r="E7" s="69">
        <v>2407110091</v>
      </c>
      <c r="F7" s="71">
        <v>80</v>
      </c>
      <c r="G7" s="72">
        <v>13</v>
      </c>
      <c r="H7" s="71">
        <f t="shared" si="0"/>
        <v>93</v>
      </c>
      <c r="I7" s="71">
        <v>91.6413043478261</v>
      </c>
      <c r="J7" s="72">
        <v>3.625</v>
      </c>
      <c r="K7" s="71">
        <f t="shared" si="1"/>
        <v>95.2663043478261</v>
      </c>
      <c r="L7" s="71">
        <v>79.875</v>
      </c>
      <c r="M7" s="72">
        <v>0</v>
      </c>
      <c r="N7" s="73">
        <f t="shared" si="2"/>
        <v>79.875</v>
      </c>
      <c r="O7" s="74">
        <v>60</v>
      </c>
      <c r="P7" s="74">
        <v>9.6</v>
      </c>
      <c r="Q7" s="73">
        <f t="shared" si="3"/>
        <v>69.6</v>
      </c>
      <c r="R7" s="74">
        <v>60</v>
      </c>
      <c r="S7" s="74">
        <v>34</v>
      </c>
      <c r="T7" s="74">
        <f t="shared" si="4"/>
        <v>94</v>
      </c>
      <c r="U7" s="41">
        <f t="shared" si="5"/>
        <v>92.9234782608696</v>
      </c>
      <c r="V7" s="43">
        <v>3</v>
      </c>
      <c r="W7" s="38">
        <v>2</v>
      </c>
      <c r="X7" s="44" t="s">
        <v>38</v>
      </c>
      <c r="Y7" s="38">
        <v>34</v>
      </c>
      <c r="Z7" s="45" t="s">
        <v>42</v>
      </c>
      <c r="AA7" s="45"/>
      <c r="AB7" s="45" t="s">
        <v>43</v>
      </c>
      <c r="AC7" s="46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</row>
    <row r="8" s="58" customFormat="1" customHeight="1" spans="1:260">
      <c r="A8" s="69" t="s">
        <v>34</v>
      </c>
      <c r="B8" s="69" t="s">
        <v>101</v>
      </c>
      <c r="C8" s="70">
        <v>2024</v>
      </c>
      <c r="D8" s="69" t="s">
        <v>102</v>
      </c>
      <c r="E8" s="69">
        <v>2407110074</v>
      </c>
      <c r="F8" s="71">
        <v>80</v>
      </c>
      <c r="G8" s="72">
        <v>14</v>
      </c>
      <c r="H8" s="71">
        <f t="shared" si="0"/>
        <v>94</v>
      </c>
      <c r="I8" s="71">
        <v>89.6195652173913</v>
      </c>
      <c r="J8" s="72">
        <v>4.25</v>
      </c>
      <c r="K8" s="71">
        <f t="shared" si="1"/>
        <v>93.8695652173913</v>
      </c>
      <c r="L8" s="71">
        <v>83.25</v>
      </c>
      <c r="M8" s="72">
        <v>0</v>
      </c>
      <c r="N8" s="73">
        <f t="shared" si="2"/>
        <v>83.25</v>
      </c>
      <c r="O8" s="74">
        <v>60</v>
      </c>
      <c r="P8" s="74">
        <v>2</v>
      </c>
      <c r="Q8" s="73">
        <f t="shared" si="3"/>
        <v>62</v>
      </c>
      <c r="R8" s="74">
        <v>60</v>
      </c>
      <c r="S8" s="74">
        <v>38</v>
      </c>
      <c r="T8" s="74">
        <f t="shared" si="4"/>
        <v>98</v>
      </c>
      <c r="U8" s="41">
        <f t="shared" si="5"/>
        <v>91.9646739130435</v>
      </c>
      <c r="V8" s="43">
        <v>4</v>
      </c>
      <c r="W8" s="38">
        <v>6</v>
      </c>
      <c r="X8" s="44" t="s">
        <v>38</v>
      </c>
      <c r="Y8" s="38">
        <v>34</v>
      </c>
      <c r="Z8" s="45" t="s">
        <v>42</v>
      </c>
      <c r="AA8" s="45"/>
      <c r="AB8" s="45"/>
      <c r="AC8" s="48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E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2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</row>
    <row r="9" s="58" customFormat="1" customHeight="1" spans="1:260">
      <c r="A9" s="69" t="s">
        <v>34</v>
      </c>
      <c r="B9" s="69" t="s">
        <v>101</v>
      </c>
      <c r="C9" s="70">
        <v>2024</v>
      </c>
      <c r="D9" s="69" t="s">
        <v>102</v>
      </c>
      <c r="E9" s="69">
        <v>2407110072</v>
      </c>
      <c r="F9" s="71">
        <v>80</v>
      </c>
      <c r="G9" s="72">
        <v>14.05</v>
      </c>
      <c r="H9" s="71">
        <f t="shared" si="0"/>
        <v>94.05</v>
      </c>
      <c r="I9" s="71">
        <v>89.8260869565217</v>
      </c>
      <c r="J9" s="72">
        <v>2.9</v>
      </c>
      <c r="K9" s="71">
        <f t="shared" si="1"/>
        <v>92.7260869565217</v>
      </c>
      <c r="L9" s="71">
        <v>81.1</v>
      </c>
      <c r="M9" s="72">
        <v>0</v>
      </c>
      <c r="N9" s="73">
        <f t="shared" si="2"/>
        <v>81.1</v>
      </c>
      <c r="O9" s="74">
        <v>60</v>
      </c>
      <c r="P9" s="74">
        <v>5.8</v>
      </c>
      <c r="Q9" s="73">
        <f t="shared" si="3"/>
        <v>65.8</v>
      </c>
      <c r="R9" s="74">
        <v>60</v>
      </c>
      <c r="S9" s="74">
        <v>32</v>
      </c>
      <c r="T9" s="74">
        <f t="shared" si="4"/>
        <v>92</v>
      </c>
      <c r="U9" s="41">
        <f t="shared" si="5"/>
        <v>90.8945652173913</v>
      </c>
      <c r="V9" s="43">
        <v>5</v>
      </c>
      <c r="W9" s="38">
        <v>5</v>
      </c>
      <c r="X9" s="44" t="s">
        <v>38</v>
      </c>
      <c r="Y9" s="38">
        <v>34</v>
      </c>
      <c r="Z9" s="45" t="s">
        <v>42</v>
      </c>
      <c r="AA9" s="45"/>
      <c r="AB9" s="45"/>
      <c r="AC9" s="48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</row>
    <row r="10" s="58" customFormat="1" customHeight="1" spans="1:260">
      <c r="A10" s="69" t="s">
        <v>34</v>
      </c>
      <c r="B10" s="69" t="s">
        <v>101</v>
      </c>
      <c r="C10" s="70">
        <v>2024</v>
      </c>
      <c r="D10" s="69" t="s">
        <v>103</v>
      </c>
      <c r="E10" s="69">
        <v>2407110118</v>
      </c>
      <c r="F10" s="71">
        <v>80</v>
      </c>
      <c r="G10" s="72">
        <v>10.5</v>
      </c>
      <c r="H10" s="71">
        <f t="shared" si="0"/>
        <v>90.5</v>
      </c>
      <c r="I10" s="71">
        <v>87.2934782608696</v>
      </c>
      <c r="J10" s="72">
        <v>7.5</v>
      </c>
      <c r="K10" s="71">
        <f t="shared" si="1"/>
        <v>94.7934782608696</v>
      </c>
      <c r="L10" s="71">
        <v>68.9</v>
      </c>
      <c r="M10" s="72">
        <v>0</v>
      </c>
      <c r="N10" s="73">
        <f t="shared" si="2"/>
        <v>68.9</v>
      </c>
      <c r="O10" s="74">
        <v>60</v>
      </c>
      <c r="P10" s="74">
        <v>1.8</v>
      </c>
      <c r="Q10" s="73">
        <f t="shared" si="3"/>
        <v>61.8</v>
      </c>
      <c r="R10" s="74">
        <v>60</v>
      </c>
      <c r="S10" s="74">
        <v>21</v>
      </c>
      <c r="T10" s="74">
        <f t="shared" si="4"/>
        <v>81</v>
      </c>
      <c r="U10" s="41">
        <f t="shared" si="5"/>
        <v>90.7301086956522</v>
      </c>
      <c r="V10" s="43">
        <v>6</v>
      </c>
      <c r="W10" s="38">
        <v>12</v>
      </c>
      <c r="X10" s="44" t="s">
        <v>38</v>
      </c>
      <c r="Y10" s="38">
        <v>34</v>
      </c>
      <c r="Z10" s="45" t="s">
        <v>48</v>
      </c>
      <c r="AA10" s="45"/>
      <c r="AB10" s="45"/>
      <c r="AC10" s="48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</row>
    <row r="11" s="58" customFormat="1" customHeight="1" spans="1:260">
      <c r="A11" s="69" t="s">
        <v>34</v>
      </c>
      <c r="B11" s="69" t="s">
        <v>101</v>
      </c>
      <c r="C11" s="70">
        <v>2024</v>
      </c>
      <c r="D11" s="69" t="s">
        <v>102</v>
      </c>
      <c r="E11" s="69">
        <v>2407110078</v>
      </c>
      <c r="F11" s="71">
        <v>80</v>
      </c>
      <c r="G11" s="72">
        <v>9</v>
      </c>
      <c r="H11" s="71">
        <f t="shared" si="0"/>
        <v>89</v>
      </c>
      <c r="I11" s="71">
        <v>88.8695652173913</v>
      </c>
      <c r="J11" s="72">
        <v>3.45</v>
      </c>
      <c r="K11" s="71">
        <f t="shared" si="1"/>
        <v>92.3195652173913</v>
      </c>
      <c r="L11" s="71">
        <v>77.4</v>
      </c>
      <c r="M11" s="72">
        <v>0</v>
      </c>
      <c r="N11" s="73">
        <f t="shared" si="2"/>
        <v>77.4</v>
      </c>
      <c r="O11" s="74">
        <v>60</v>
      </c>
      <c r="P11" s="74">
        <v>0</v>
      </c>
      <c r="Q11" s="73">
        <f t="shared" si="3"/>
        <v>60</v>
      </c>
      <c r="R11" s="74">
        <v>60</v>
      </c>
      <c r="S11" s="74">
        <v>29</v>
      </c>
      <c r="T11" s="74">
        <f t="shared" si="4"/>
        <v>89</v>
      </c>
      <c r="U11" s="41">
        <f t="shared" si="5"/>
        <v>89.4596739130435</v>
      </c>
      <c r="V11" s="43">
        <v>7</v>
      </c>
      <c r="W11" s="38">
        <v>7</v>
      </c>
      <c r="X11" s="44" t="s">
        <v>38</v>
      </c>
      <c r="Y11" s="38">
        <v>34</v>
      </c>
      <c r="Z11" s="45" t="s">
        <v>48</v>
      </c>
      <c r="AA11" s="45"/>
      <c r="AB11" s="45"/>
      <c r="AC11" s="48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62"/>
      <c r="IF11" s="62"/>
      <c r="IG11" s="62"/>
      <c r="IH11" s="62"/>
      <c r="II11" s="62"/>
      <c r="IJ11" s="62"/>
      <c r="IK11" s="62"/>
      <c r="IL11" s="62"/>
      <c r="IM11" s="62"/>
      <c r="IN11" s="62"/>
      <c r="IO11" s="62"/>
      <c r="IP11" s="62"/>
      <c r="IQ11" s="62"/>
      <c r="IR11" s="62"/>
      <c r="IS11" s="62"/>
      <c r="IT11" s="62"/>
      <c r="IU11" s="62"/>
      <c r="IV11" s="62"/>
      <c r="IW11" s="62"/>
      <c r="IX11" s="62"/>
      <c r="IY11" s="62"/>
      <c r="IZ11" s="62"/>
    </row>
    <row r="12" s="58" customFormat="1" customHeight="1" spans="1:260">
      <c r="A12" s="69" t="s">
        <v>34</v>
      </c>
      <c r="B12" s="69" t="s">
        <v>101</v>
      </c>
      <c r="C12" s="70">
        <v>2024</v>
      </c>
      <c r="D12" s="69" t="s">
        <v>103</v>
      </c>
      <c r="E12" s="69">
        <v>2407110109</v>
      </c>
      <c r="F12" s="71">
        <v>80</v>
      </c>
      <c r="G12" s="72">
        <v>10.5</v>
      </c>
      <c r="H12" s="71">
        <f t="shared" si="0"/>
        <v>90.5</v>
      </c>
      <c r="I12" s="71">
        <v>88.5652173913043</v>
      </c>
      <c r="J12" s="72">
        <v>4</v>
      </c>
      <c r="K12" s="71">
        <f t="shared" si="1"/>
        <v>92.5652173913043</v>
      </c>
      <c r="L12" s="71">
        <v>84.35</v>
      </c>
      <c r="M12" s="72">
        <v>0</v>
      </c>
      <c r="N12" s="73">
        <f t="shared" si="2"/>
        <v>84.35</v>
      </c>
      <c r="O12" s="74">
        <v>60</v>
      </c>
      <c r="P12" s="74">
        <v>1.8</v>
      </c>
      <c r="Q12" s="73">
        <f t="shared" si="3"/>
        <v>61.8</v>
      </c>
      <c r="R12" s="74">
        <v>55.53</v>
      </c>
      <c r="S12" s="74">
        <v>11</v>
      </c>
      <c r="T12" s="74">
        <f t="shared" si="4"/>
        <v>66.53</v>
      </c>
      <c r="U12" s="41">
        <f t="shared" si="5"/>
        <v>89.1079130434782</v>
      </c>
      <c r="V12" s="43">
        <v>8</v>
      </c>
      <c r="W12" s="38">
        <v>9</v>
      </c>
      <c r="X12" s="44" t="s">
        <v>38</v>
      </c>
      <c r="Y12" s="38">
        <v>34</v>
      </c>
      <c r="Z12" s="45" t="s">
        <v>48</v>
      </c>
      <c r="AA12" s="45"/>
      <c r="AB12" s="45"/>
      <c r="AC12" s="48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62"/>
      <c r="HJ12" s="62"/>
      <c r="HK12" s="62"/>
      <c r="HL12" s="62"/>
      <c r="HM12" s="62"/>
      <c r="HN12" s="62"/>
      <c r="HO12" s="62"/>
      <c r="HP12" s="62"/>
      <c r="HQ12" s="62"/>
      <c r="HR12" s="62"/>
      <c r="HS12" s="62"/>
      <c r="HT12" s="62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62"/>
      <c r="IF12" s="62"/>
      <c r="IG12" s="62"/>
      <c r="IH12" s="62"/>
      <c r="II12" s="62"/>
      <c r="IJ12" s="62"/>
      <c r="IK12" s="62"/>
      <c r="IL12" s="62"/>
      <c r="IM12" s="62"/>
      <c r="IN12" s="62"/>
      <c r="IO12" s="62"/>
      <c r="IP12" s="62"/>
      <c r="IQ12" s="62"/>
      <c r="IR12" s="62"/>
      <c r="IS12" s="62"/>
      <c r="IT12" s="62"/>
      <c r="IU12" s="62"/>
      <c r="IV12" s="62"/>
      <c r="IW12" s="62"/>
      <c r="IX12" s="62"/>
      <c r="IY12" s="62"/>
      <c r="IZ12" s="62"/>
    </row>
    <row r="13" s="58" customFormat="1" customHeight="1" spans="1:260">
      <c r="A13" s="69" t="s">
        <v>34</v>
      </c>
      <c r="B13" s="69" t="s">
        <v>101</v>
      </c>
      <c r="C13" s="70">
        <v>2024</v>
      </c>
      <c r="D13" s="69" t="s">
        <v>102</v>
      </c>
      <c r="E13" s="69">
        <v>2407110081</v>
      </c>
      <c r="F13" s="71">
        <v>80</v>
      </c>
      <c r="G13" s="72">
        <v>9</v>
      </c>
      <c r="H13" s="71">
        <f t="shared" si="0"/>
        <v>89</v>
      </c>
      <c r="I13" s="71">
        <v>88.2608695652174</v>
      </c>
      <c r="J13" s="72">
        <v>2.95</v>
      </c>
      <c r="K13" s="71">
        <f t="shared" si="1"/>
        <v>91.2108695652174</v>
      </c>
      <c r="L13" s="71">
        <v>75.95</v>
      </c>
      <c r="M13" s="72">
        <v>0</v>
      </c>
      <c r="N13" s="73">
        <f t="shared" si="2"/>
        <v>75.95</v>
      </c>
      <c r="O13" s="74">
        <v>60</v>
      </c>
      <c r="P13" s="74">
        <v>0</v>
      </c>
      <c r="Q13" s="73">
        <f t="shared" si="3"/>
        <v>60</v>
      </c>
      <c r="R13" s="74">
        <v>60</v>
      </c>
      <c r="S13" s="74">
        <v>31</v>
      </c>
      <c r="T13" s="74">
        <f t="shared" si="4"/>
        <v>91</v>
      </c>
      <c r="U13" s="41">
        <f t="shared" si="5"/>
        <v>88.6556521739131</v>
      </c>
      <c r="V13" s="43">
        <v>9</v>
      </c>
      <c r="W13" s="38">
        <v>10</v>
      </c>
      <c r="X13" s="44" t="s">
        <v>38</v>
      </c>
      <c r="Y13" s="38">
        <v>34</v>
      </c>
      <c r="Z13" s="45" t="s">
        <v>48</v>
      </c>
      <c r="AA13" s="45"/>
      <c r="AB13" s="45"/>
      <c r="AC13" s="48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62"/>
      <c r="IF13" s="62"/>
      <c r="IG13" s="62"/>
      <c r="IH13" s="62"/>
      <c r="II13" s="62"/>
      <c r="IJ13" s="62"/>
      <c r="IK13" s="62"/>
      <c r="IL13" s="62"/>
      <c r="IM13" s="62"/>
      <c r="IN13" s="62"/>
      <c r="IO13" s="62"/>
      <c r="IP13" s="62"/>
      <c r="IQ13" s="62"/>
      <c r="IR13" s="62"/>
      <c r="IS13" s="62"/>
      <c r="IT13" s="62"/>
      <c r="IU13" s="62"/>
      <c r="IV13" s="62"/>
      <c r="IW13" s="62"/>
      <c r="IX13" s="62"/>
      <c r="IY13" s="62"/>
      <c r="IZ13" s="62"/>
    </row>
    <row r="14" s="58" customFormat="1" customHeight="1" spans="1:260">
      <c r="A14" s="69" t="s">
        <v>34</v>
      </c>
      <c r="B14" s="69" t="s">
        <v>101</v>
      </c>
      <c r="C14" s="70">
        <v>2024</v>
      </c>
      <c r="D14" s="69" t="s">
        <v>103</v>
      </c>
      <c r="E14" s="69">
        <v>2407110112</v>
      </c>
      <c r="F14" s="71">
        <v>80</v>
      </c>
      <c r="G14" s="72">
        <v>12</v>
      </c>
      <c r="H14" s="71">
        <f t="shared" si="0"/>
        <v>92</v>
      </c>
      <c r="I14" s="71">
        <v>88.6086956521739</v>
      </c>
      <c r="J14" s="72">
        <v>3.5</v>
      </c>
      <c r="K14" s="71">
        <f t="shared" si="1"/>
        <v>92.1086956521739</v>
      </c>
      <c r="L14" s="71">
        <v>61.625</v>
      </c>
      <c r="M14" s="72">
        <v>0</v>
      </c>
      <c r="N14" s="73">
        <f t="shared" si="2"/>
        <v>61.625</v>
      </c>
      <c r="O14" s="74">
        <v>60</v>
      </c>
      <c r="P14" s="74">
        <v>3.8</v>
      </c>
      <c r="Q14" s="73">
        <f t="shared" si="3"/>
        <v>63.8</v>
      </c>
      <c r="R14" s="74">
        <v>60</v>
      </c>
      <c r="S14" s="74">
        <v>18.325</v>
      </c>
      <c r="T14" s="74">
        <f t="shared" si="4"/>
        <v>78.325</v>
      </c>
      <c r="U14" s="41">
        <f t="shared" si="5"/>
        <v>88.4690217391304</v>
      </c>
      <c r="V14" s="43">
        <v>10</v>
      </c>
      <c r="W14" s="38">
        <v>8</v>
      </c>
      <c r="X14" s="44" t="s">
        <v>38</v>
      </c>
      <c r="Y14" s="38">
        <v>34</v>
      </c>
      <c r="Z14" s="45" t="s">
        <v>48</v>
      </c>
      <c r="AA14" s="45"/>
      <c r="AB14" s="45"/>
      <c r="AC14" s="48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2"/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  <c r="IU14" s="62"/>
      <c r="IV14" s="62"/>
      <c r="IW14" s="62"/>
      <c r="IX14" s="62"/>
      <c r="IY14" s="62"/>
      <c r="IZ14" s="62"/>
    </row>
    <row r="15" s="58" customFormat="1" customHeight="1" spans="1:260">
      <c r="A15" s="69" t="s">
        <v>34</v>
      </c>
      <c r="B15" s="69" t="s">
        <v>101</v>
      </c>
      <c r="C15" s="70">
        <v>2024</v>
      </c>
      <c r="D15" s="69" t="s">
        <v>103</v>
      </c>
      <c r="E15" s="69">
        <v>2407110107</v>
      </c>
      <c r="F15" s="71">
        <v>80</v>
      </c>
      <c r="G15" s="72">
        <v>7</v>
      </c>
      <c r="H15" s="71">
        <f t="shared" si="0"/>
        <v>87</v>
      </c>
      <c r="I15" s="71">
        <v>86.6630434782609</v>
      </c>
      <c r="J15" s="72">
        <v>4.45</v>
      </c>
      <c r="K15" s="71">
        <f t="shared" si="1"/>
        <v>91.1130434782609</v>
      </c>
      <c r="L15" s="71">
        <v>81.2</v>
      </c>
      <c r="M15" s="72">
        <v>0</v>
      </c>
      <c r="N15" s="73">
        <f t="shared" si="2"/>
        <v>81.2</v>
      </c>
      <c r="O15" s="74">
        <v>60</v>
      </c>
      <c r="P15" s="74">
        <v>1.8</v>
      </c>
      <c r="Q15" s="73">
        <f t="shared" si="3"/>
        <v>61.8</v>
      </c>
      <c r="R15" s="74">
        <v>60</v>
      </c>
      <c r="S15" s="74">
        <v>23</v>
      </c>
      <c r="T15" s="74">
        <f t="shared" si="4"/>
        <v>83</v>
      </c>
      <c r="U15" s="41">
        <f t="shared" si="5"/>
        <v>88.3347826086957</v>
      </c>
      <c r="V15" s="43">
        <v>11</v>
      </c>
      <c r="W15" s="38">
        <v>14</v>
      </c>
      <c r="X15" s="44" t="s">
        <v>38</v>
      </c>
      <c r="Y15" s="38">
        <v>34</v>
      </c>
      <c r="Z15" s="45" t="s">
        <v>48</v>
      </c>
      <c r="AA15" s="45"/>
      <c r="AB15" s="45"/>
      <c r="AC15" s="48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  <c r="IU15" s="62"/>
      <c r="IV15" s="62"/>
      <c r="IW15" s="62"/>
      <c r="IX15" s="62"/>
      <c r="IY15" s="62"/>
      <c r="IZ15" s="62"/>
    </row>
    <row r="16" s="58" customFormat="1" customHeight="1" spans="1:260">
      <c r="A16" s="69" t="s">
        <v>34</v>
      </c>
      <c r="B16" s="69" t="s">
        <v>101</v>
      </c>
      <c r="C16" s="70">
        <v>2024</v>
      </c>
      <c r="D16" s="69" t="s">
        <v>102</v>
      </c>
      <c r="E16" s="69">
        <v>2407110080</v>
      </c>
      <c r="F16" s="71">
        <v>80</v>
      </c>
      <c r="G16" s="72">
        <v>13.5</v>
      </c>
      <c r="H16" s="71">
        <f t="shared" si="0"/>
        <v>93.5</v>
      </c>
      <c r="I16" s="71">
        <v>86.8586956521739</v>
      </c>
      <c r="J16" s="72">
        <v>4.8</v>
      </c>
      <c r="K16" s="71">
        <f t="shared" si="1"/>
        <v>91.6586956521739</v>
      </c>
      <c r="L16" s="71">
        <v>88.65</v>
      </c>
      <c r="M16" s="72">
        <v>0</v>
      </c>
      <c r="N16" s="73">
        <f t="shared" si="2"/>
        <v>88.65</v>
      </c>
      <c r="O16" s="74">
        <v>20</v>
      </c>
      <c r="P16" s="74">
        <v>0.8</v>
      </c>
      <c r="Q16" s="73">
        <f t="shared" si="3"/>
        <v>20.8</v>
      </c>
      <c r="R16" s="74">
        <v>60</v>
      </c>
      <c r="S16" s="74">
        <v>29.8</v>
      </c>
      <c r="T16" s="74">
        <f t="shared" si="4"/>
        <v>89.8</v>
      </c>
      <c r="U16" s="41">
        <f t="shared" si="5"/>
        <v>88.0565217391304</v>
      </c>
      <c r="V16" s="43">
        <v>12</v>
      </c>
      <c r="W16" s="38">
        <v>13</v>
      </c>
      <c r="X16" s="44" t="s">
        <v>38</v>
      </c>
      <c r="Y16" s="38">
        <v>34</v>
      </c>
      <c r="Z16" s="45" t="s">
        <v>48</v>
      </c>
      <c r="AA16" s="45"/>
      <c r="AB16" s="45"/>
      <c r="AC16" s="48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</row>
    <row r="17" s="58" customFormat="1" customHeight="1" spans="1:260">
      <c r="A17" s="69" t="s">
        <v>34</v>
      </c>
      <c r="B17" s="69" t="s">
        <v>101</v>
      </c>
      <c r="C17" s="70">
        <v>2024</v>
      </c>
      <c r="D17" s="69" t="s">
        <v>102</v>
      </c>
      <c r="E17" s="69" t="s">
        <v>104</v>
      </c>
      <c r="F17" s="71">
        <v>80</v>
      </c>
      <c r="G17" s="72">
        <v>10</v>
      </c>
      <c r="H17" s="71">
        <f t="shared" si="0"/>
        <v>90</v>
      </c>
      <c r="I17" s="71">
        <v>91.0217391304348</v>
      </c>
      <c r="J17" s="72">
        <v>1.4</v>
      </c>
      <c r="K17" s="71">
        <f t="shared" si="1"/>
        <v>92.4217391304348</v>
      </c>
      <c r="L17" s="71">
        <v>76.975</v>
      </c>
      <c r="M17" s="72">
        <v>0</v>
      </c>
      <c r="N17" s="73">
        <f t="shared" si="2"/>
        <v>76.975</v>
      </c>
      <c r="O17" s="74">
        <v>10</v>
      </c>
      <c r="P17" s="74">
        <v>0</v>
      </c>
      <c r="Q17" s="73">
        <f t="shared" si="3"/>
        <v>10</v>
      </c>
      <c r="R17" s="74">
        <v>50</v>
      </c>
      <c r="S17" s="74">
        <v>16</v>
      </c>
      <c r="T17" s="74">
        <f t="shared" si="4"/>
        <v>66</v>
      </c>
      <c r="U17" s="41">
        <f t="shared" si="5"/>
        <v>85.9650543478261</v>
      </c>
      <c r="V17" s="43">
        <v>13</v>
      </c>
      <c r="W17" s="38">
        <v>4</v>
      </c>
      <c r="X17" s="44" t="s">
        <v>38</v>
      </c>
      <c r="Y17" s="38">
        <v>34</v>
      </c>
      <c r="Z17" s="45" t="s">
        <v>48</v>
      </c>
      <c r="AA17" s="45"/>
      <c r="AB17" s="45"/>
      <c r="AC17" s="48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</row>
    <row r="18" s="60" customFormat="1" customHeight="1" spans="1:260">
      <c r="A18" s="69" t="s">
        <v>34</v>
      </c>
      <c r="B18" s="69" t="s">
        <v>101</v>
      </c>
      <c r="C18" s="70">
        <v>2024</v>
      </c>
      <c r="D18" s="69" t="s">
        <v>103</v>
      </c>
      <c r="E18" s="69">
        <v>2407110121</v>
      </c>
      <c r="F18" s="71">
        <v>80</v>
      </c>
      <c r="G18" s="72">
        <v>12</v>
      </c>
      <c r="H18" s="71">
        <f t="shared" si="0"/>
        <v>92</v>
      </c>
      <c r="I18" s="71">
        <v>85.7065217391304</v>
      </c>
      <c r="J18" s="72">
        <v>2.8</v>
      </c>
      <c r="K18" s="71">
        <f t="shared" si="1"/>
        <v>88.5065217391304</v>
      </c>
      <c r="L18" s="71">
        <v>76.75</v>
      </c>
      <c r="M18" s="72">
        <v>0.25</v>
      </c>
      <c r="N18" s="73">
        <f t="shared" si="2"/>
        <v>77</v>
      </c>
      <c r="O18" s="74">
        <v>50</v>
      </c>
      <c r="P18" s="74">
        <v>1.8</v>
      </c>
      <c r="Q18" s="73">
        <f t="shared" si="3"/>
        <v>51.8</v>
      </c>
      <c r="R18" s="74">
        <v>55.75</v>
      </c>
      <c r="S18" s="74">
        <v>19</v>
      </c>
      <c r="T18" s="74">
        <f t="shared" si="4"/>
        <v>74.75</v>
      </c>
      <c r="U18" s="41">
        <f t="shared" si="5"/>
        <v>85.7573913043478</v>
      </c>
      <c r="V18" s="43">
        <v>14</v>
      </c>
      <c r="W18" s="38">
        <v>16</v>
      </c>
      <c r="X18" s="44" t="s">
        <v>38</v>
      </c>
      <c r="Y18" s="38">
        <v>34</v>
      </c>
      <c r="Z18" s="45" t="s">
        <v>48</v>
      </c>
      <c r="AA18" s="45"/>
      <c r="AB18" s="45"/>
      <c r="AC18" s="48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  <c r="EY18" s="75"/>
      <c r="EZ18" s="75"/>
      <c r="FA18" s="75"/>
      <c r="FB18" s="75"/>
      <c r="FC18" s="75"/>
      <c r="FD18" s="75"/>
      <c r="FE18" s="75"/>
      <c r="FF18" s="75"/>
      <c r="FG18" s="75"/>
      <c r="FH18" s="75"/>
      <c r="FI18" s="75"/>
      <c r="FJ18" s="75"/>
      <c r="FK18" s="75"/>
      <c r="FL18" s="75"/>
      <c r="FM18" s="75"/>
      <c r="FN18" s="75"/>
      <c r="FO18" s="75"/>
      <c r="FP18" s="75"/>
      <c r="FQ18" s="75"/>
      <c r="FR18" s="75"/>
      <c r="FS18" s="75"/>
      <c r="FT18" s="75"/>
      <c r="FU18" s="75"/>
      <c r="FV18" s="75"/>
      <c r="FW18" s="75"/>
      <c r="FX18" s="75"/>
      <c r="FY18" s="75"/>
      <c r="FZ18" s="75"/>
      <c r="GA18" s="75"/>
      <c r="GB18" s="75"/>
      <c r="GC18" s="75"/>
      <c r="GD18" s="75"/>
      <c r="GE18" s="75"/>
      <c r="GF18" s="75"/>
      <c r="GG18" s="75"/>
      <c r="GH18" s="75"/>
      <c r="GI18" s="75"/>
      <c r="GJ18" s="75"/>
      <c r="GK18" s="75"/>
      <c r="GL18" s="75"/>
      <c r="GM18" s="75"/>
      <c r="GN18" s="75"/>
      <c r="GO18" s="75"/>
      <c r="GP18" s="75"/>
      <c r="GQ18" s="75"/>
      <c r="GR18" s="75"/>
      <c r="GS18" s="75"/>
      <c r="GT18" s="75"/>
      <c r="GU18" s="75"/>
      <c r="GV18" s="75"/>
      <c r="GW18" s="75"/>
      <c r="GX18" s="75"/>
      <c r="GY18" s="75"/>
      <c r="GZ18" s="75"/>
      <c r="HA18" s="75"/>
      <c r="HB18" s="75"/>
      <c r="HC18" s="75"/>
      <c r="HD18" s="75"/>
      <c r="HE18" s="75"/>
      <c r="HF18" s="75"/>
      <c r="HG18" s="75"/>
      <c r="HH18" s="75"/>
      <c r="HI18" s="75"/>
      <c r="HJ18" s="75"/>
      <c r="HK18" s="75"/>
      <c r="HL18" s="75"/>
      <c r="HM18" s="75"/>
      <c r="HN18" s="75"/>
      <c r="HO18" s="75"/>
      <c r="HP18" s="75"/>
      <c r="HQ18" s="75"/>
      <c r="HR18" s="75"/>
      <c r="HS18" s="75"/>
      <c r="HT18" s="75"/>
      <c r="HU18" s="75"/>
      <c r="HV18" s="75"/>
      <c r="HW18" s="75"/>
      <c r="HX18" s="75"/>
      <c r="HY18" s="75"/>
      <c r="HZ18" s="75"/>
      <c r="IA18" s="75"/>
      <c r="IB18" s="75"/>
      <c r="IC18" s="75"/>
      <c r="ID18" s="75"/>
      <c r="IE18" s="75"/>
      <c r="IF18" s="75"/>
      <c r="IG18" s="75"/>
      <c r="IH18" s="75"/>
      <c r="II18" s="75"/>
      <c r="IJ18" s="75"/>
      <c r="IK18" s="75"/>
      <c r="IL18" s="75"/>
      <c r="IM18" s="75"/>
      <c r="IN18" s="75"/>
      <c r="IO18" s="75"/>
      <c r="IP18" s="75"/>
      <c r="IQ18" s="75"/>
      <c r="IR18" s="75"/>
      <c r="IS18" s="75"/>
      <c r="IT18" s="75"/>
      <c r="IU18" s="75"/>
      <c r="IV18" s="75"/>
      <c r="IW18" s="75"/>
      <c r="IX18" s="75"/>
      <c r="IY18" s="75"/>
      <c r="IZ18" s="75"/>
    </row>
    <row r="19" s="58" customFormat="1" customHeight="1" spans="1:260">
      <c r="A19" s="69" t="s">
        <v>34</v>
      </c>
      <c r="B19" s="69" t="s">
        <v>101</v>
      </c>
      <c r="C19" s="70">
        <v>2024</v>
      </c>
      <c r="D19" s="69" t="s">
        <v>102</v>
      </c>
      <c r="E19" s="69">
        <v>2407110087</v>
      </c>
      <c r="F19" s="71">
        <v>80</v>
      </c>
      <c r="G19" s="72">
        <v>10</v>
      </c>
      <c r="H19" s="71">
        <f t="shared" si="0"/>
        <v>90</v>
      </c>
      <c r="I19" s="71">
        <v>84.5108695652174</v>
      </c>
      <c r="J19" s="72">
        <v>2.6</v>
      </c>
      <c r="K19" s="71">
        <f t="shared" si="1"/>
        <v>87.1108695652174</v>
      </c>
      <c r="L19" s="71">
        <v>75.1</v>
      </c>
      <c r="M19" s="72">
        <v>0</v>
      </c>
      <c r="N19" s="73">
        <f t="shared" si="2"/>
        <v>75.1</v>
      </c>
      <c r="O19" s="74">
        <v>60</v>
      </c>
      <c r="P19" s="74">
        <v>2</v>
      </c>
      <c r="Q19" s="73">
        <f t="shared" si="3"/>
        <v>62</v>
      </c>
      <c r="R19" s="74">
        <v>60</v>
      </c>
      <c r="S19" s="74">
        <v>22.75</v>
      </c>
      <c r="T19" s="74">
        <f t="shared" si="4"/>
        <v>82.75</v>
      </c>
      <c r="U19" s="41">
        <f t="shared" si="5"/>
        <v>85.325652173913</v>
      </c>
      <c r="V19" s="43">
        <v>15</v>
      </c>
      <c r="W19" s="38">
        <v>19</v>
      </c>
      <c r="X19" s="44" t="s">
        <v>38</v>
      </c>
      <c r="Y19" s="38">
        <v>34</v>
      </c>
      <c r="Z19" s="45"/>
      <c r="AA19" s="45"/>
      <c r="AB19" s="45"/>
      <c r="AC19" s="48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  <c r="IU19" s="62"/>
      <c r="IV19" s="62"/>
      <c r="IW19" s="62"/>
      <c r="IX19" s="62"/>
      <c r="IY19" s="62"/>
      <c r="IZ19" s="62"/>
    </row>
    <row r="20" s="58" customFormat="1" customHeight="1" spans="1:260">
      <c r="A20" s="69" t="s">
        <v>34</v>
      </c>
      <c r="B20" s="69" t="s">
        <v>101</v>
      </c>
      <c r="C20" s="70">
        <v>2024</v>
      </c>
      <c r="D20" s="69" t="s">
        <v>103</v>
      </c>
      <c r="E20" s="69">
        <v>2407110123</v>
      </c>
      <c r="F20" s="71">
        <v>80</v>
      </c>
      <c r="G20" s="72">
        <v>14</v>
      </c>
      <c r="H20" s="71">
        <f t="shared" si="0"/>
        <v>94</v>
      </c>
      <c r="I20" s="71">
        <v>83.9021739130435</v>
      </c>
      <c r="J20" s="72">
        <v>2.25</v>
      </c>
      <c r="K20" s="71">
        <f t="shared" si="1"/>
        <v>86.1521739130435</v>
      </c>
      <c r="L20" s="71">
        <v>70.8</v>
      </c>
      <c r="M20" s="72">
        <v>0</v>
      </c>
      <c r="N20" s="73">
        <f t="shared" si="2"/>
        <v>70.8</v>
      </c>
      <c r="O20" s="74">
        <v>60</v>
      </c>
      <c r="P20" s="74">
        <v>5.8</v>
      </c>
      <c r="Q20" s="73">
        <f t="shared" si="3"/>
        <v>65.8</v>
      </c>
      <c r="R20" s="74">
        <v>60</v>
      </c>
      <c r="S20" s="74">
        <v>24</v>
      </c>
      <c r="T20" s="74">
        <f t="shared" si="4"/>
        <v>84</v>
      </c>
      <c r="U20" s="41">
        <f t="shared" si="5"/>
        <v>85.0441304347826</v>
      </c>
      <c r="V20" s="43">
        <v>16</v>
      </c>
      <c r="W20" s="38">
        <v>23</v>
      </c>
      <c r="X20" s="44" t="s">
        <v>38</v>
      </c>
      <c r="Y20" s="38">
        <v>34</v>
      </c>
      <c r="Z20" s="45"/>
      <c r="AA20" s="45"/>
      <c r="AB20" s="45"/>
      <c r="AC20" s="48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  <c r="IU20" s="62"/>
      <c r="IV20" s="62"/>
      <c r="IW20" s="62"/>
      <c r="IX20" s="62"/>
      <c r="IY20" s="62"/>
      <c r="IZ20" s="62"/>
    </row>
    <row r="21" s="58" customFormat="1" customHeight="1" spans="1:260">
      <c r="A21" s="69" t="s">
        <v>34</v>
      </c>
      <c r="B21" s="69" t="s">
        <v>101</v>
      </c>
      <c r="C21" s="70">
        <v>2024</v>
      </c>
      <c r="D21" s="69" t="s">
        <v>102</v>
      </c>
      <c r="E21" s="69">
        <v>2407110085</v>
      </c>
      <c r="F21" s="71">
        <v>80</v>
      </c>
      <c r="G21" s="72">
        <v>14.15</v>
      </c>
      <c r="H21" s="71">
        <f t="shared" si="0"/>
        <v>94.15</v>
      </c>
      <c r="I21" s="71">
        <v>84.3804347826087</v>
      </c>
      <c r="J21" s="72">
        <v>0</v>
      </c>
      <c r="K21" s="71">
        <f t="shared" si="1"/>
        <v>84.3804347826087</v>
      </c>
      <c r="L21" s="71">
        <v>72.6</v>
      </c>
      <c r="M21" s="72">
        <v>0</v>
      </c>
      <c r="N21" s="73">
        <f t="shared" si="2"/>
        <v>72.6</v>
      </c>
      <c r="O21" s="74">
        <v>60</v>
      </c>
      <c r="P21" s="74">
        <v>0</v>
      </c>
      <c r="Q21" s="73">
        <f t="shared" si="3"/>
        <v>60</v>
      </c>
      <c r="R21" s="74">
        <v>60</v>
      </c>
      <c r="S21" s="74">
        <v>34.305</v>
      </c>
      <c r="T21" s="74">
        <f t="shared" si="4"/>
        <v>94.305</v>
      </c>
      <c r="U21" s="41">
        <f t="shared" si="5"/>
        <v>84.0455760869565</v>
      </c>
      <c r="V21" s="43">
        <v>17</v>
      </c>
      <c r="W21" s="38">
        <v>20</v>
      </c>
      <c r="X21" s="44" t="s">
        <v>38</v>
      </c>
      <c r="Y21" s="38">
        <v>34</v>
      </c>
      <c r="Z21" s="45"/>
      <c r="AA21" s="45"/>
      <c r="AB21" s="45"/>
      <c r="AC21" s="48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62"/>
      <c r="HJ21" s="62"/>
      <c r="HK21" s="62"/>
      <c r="HL21" s="62"/>
      <c r="HM21" s="62"/>
      <c r="HN21" s="62"/>
      <c r="HO21" s="62"/>
      <c r="HP21" s="62"/>
      <c r="HQ21" s="62"/>
      <c r="HR21" s="62"/>
      <c r="HS21" s="62"/>
      <c r="HT21" s="62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62"/>
      <c r="IF21" s="62"/>
      <c r="IG21" s="62"/>
      <c r="IH21" s="62"/>
      <c r="II21" s="62"/>
      <c r="IJ21" s="62"/>
      <c r="IK21" s="62"/>
      <c r="IL21" s="62"/>
      <c r="IM21" s="62"/>
      <c r="IN21" s="62"/>
      <c r="IO21" s="62"/>
      <c r="IP21" s="62"/>
      <c r="IQ21" s="62"/>
      <c r="IR21" s="62"/>
      <c r="IS21" s="62"/>
      <c r="IT21" s="62"/>
      <c r="IU21" s="62"/>
      <c r="IV21" s="62"/>
      <c r="IW21" s="62"/>
      <c r="IX21" s="62"/>
      <c r="IY21" s="62"/>
      <c r="IZ21" s="62"/>
    </row>
    <row r="22" s="58" customFormat="1" customHeight="1" spans="1:260">
      <c r="A22" s="69" t="s">
        <v>34</v>
      </c>
      <c r="B22" s="69" t="s">
        <v>101</v>
      </c>
      <c r="C22" s="70">
        <v>2024</v>
      </c>
      <c r="D22" s="69" t="s">
        <v>103</v>
      </c>
      <c r="E22" s="69">
        <v>2407110104</v>
      </c>
      <c r="F22" s="71">
        <v>80</v>
      </c>
      <c r="G22" s="72">
        <v>8.5</v>
      </c>
      <c r="H22" s="71">
        <f t="shared" si="0"/>
        <v>88.5</v>
      </c>
      <c r="I22" s="71">
        <v>87.8478260869565</v>
      </c>
      <c r="J22" s="72">
        <v>1</v>
      </c>
      <c r="K22" s="71">
        <f t="shared" si="1"/>
        <v>88.8478260869565</v>
      </c>
      <c r="L22" s="71">
        <v>76.15</v>
      </c>
      <c r="M22" s="72">
        <v>0</v>
      </c>
      <c r="N22" s="73">
        <f t="shared" si="2"/>
        <v>76.15</v>
      </c>
      <c r="O22" s="74">
        <v>20</v>
      </c>
      <c r="P22" s="74">
        <v>0.8</v>
      </c>
      <c r="Q22" s="73">
        <f t="shared" si="3"/>
        <v>20.8</v>
      </c>
      <c r="R22" s="74">
        <v>50</v>
      </c>
      <c r="S22" s="74">
        <v>19</v>
      </c>
      <c r="T22" s="74">
        <f t="shared" si="4"/>
        <v>69</v>
      </c>
      <c r="U22" s="41">
        <f t="shared" si="5"/>
        <v>83.7833695652174</v>
      </c>
      <c r="V22" s="43">
        <v>18</v>
      </c>
      <c r="W22" s="38">
        <v>11</v>
      </c>
      <c r="X22" s="44" t="s">
        <v>38</v>
      </c>
      <c r="Y22" s="38">
        <v>34</v>
      </c>
      <c r="Z22" s="45"/>
      <c r="AA22" s="45"/>
      <c r="AB22" s="45"/>
      <c r="AC22" s="48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  <c r="IU22" s="62"/>
      <c r="IV22" s="62"/>
      <c r="IW22" s="62"/>
      <c r="IX22" s="62"/>
      <c r="IY22" s="62"/>
      <c r="IZ22" s="62"/>
    </row>
    <row r="23" s="60" customFormat="1" customHeight="1" spans="1:260">
      <c r="A23" s="69" t="s">
        <v>34</v>
      </c>
      <c r="B23" s="69" t="s">
        <v>101</v>
      </c>
      <c r="C23" s="70">
        <v>2024</v>
      </c>
      <c r="D23" s="69" t="s">
        <v>103</v>
      </c>
      <c r="E23" s="69">
        <v>2407110108</v>
      </c>
      <c r="F23" s="71">
        <v>80</v>
      </c>
      <c r="G23" s="72">
        <v>10</v>
      </c>
      <c r="H23" s="71">
        <f t="shared" si="0"/>
        <v>90</v>
      </c>
      <c r="I23" s="71">
        <v>82.9673913043478</v>
      </c>
      <c r="J23" s="72">
        <v>1</v>
      </c>
      <c r="K23" s="71">
        <f t="shared" si="1"/>
        <v>83.9673913043478</v>
      </c>
      <c r="L23" s="71">
        <v>85.3</v>
      </c>
      <c r="M23" s="72">
        <v>0</v>
      </c>
      <c r="N23" s="73">
        <f t="shared" si="2"/>
        <v>85.3</v>
      </c>
      <c r="O23" s="74">
        <v>60</v>
      </c>
      <c r="P23" s="74">
        <v>2.8</v>
      </c>
      <c r="Q23" s="73">
        <f t="shared" si="3"/>
        <v>62.8</v>
      </c>
      <c r="R23" s="74">
        <v>60</v>
      </c>
      <c r="S23" s="74">
        <v>23</v>
      </c>
      <c r="T23" s="74">
        <f t="shared" si="4"/>
        <v>83</v>
      </c>
      <c r="U23" s="41">
        <f t="shared" si="5"/>
        <v>83.5305434782609</v>
      </c>
      <c r="V23" s="43">
        <v>19</v>
      </c>
      <c r="W23" s="38">
        <v>25</v>
      </c>
      <c r="X23" s="44" t="s">
        <v>38</v>
      </c>
      <c r="Y23" s="38">
        <v>34</v>
      </c>
      <c r="Z23" s="45"/>
      <c r="AA23" s="45"/>
      <c r="AB23" s="45"/>
      <c r="AC23" s="48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75"/>
      <c r="EV23" s="75"/>
      <c r="EW23" s="75"/>
      <c r="EX23" s="75"/>
      <c r="EY23" s="75"/>
      <c r="EZ23" s="75"/>
      <c r="FA23" s="75"/>
      <c r="FB23" s="75"/>
      <c r="FC23" s="75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75"/>
      <c r="GV23" s="75"/>
      <c r="GW23" s="75"/>
      <c r="GX23" s="75"/>
      <c r="GY23" s="75"/>
      <c r="GZ23" s="75"/>
      <c r="HA23" s="75"/>
      <c r="HB23" s="75"/>
      <c r="HC23" s="75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5"/>
      <c r="HR23" s="75"/>
      <c r="HS23" s="75"/>
      <c r="HT23" s="75"/>
      <c r="HU23" s="75"/>
      <c r="HV23" s="75"/>
      <c r="HW23" s="75"/>
      <c r="HX23" s="75"/>
      <c r="HY23" s="75"/>
      <c r="HZ23" s="75"/>
      <c r="IA23" s="75"/>
      <c r="IB23" s="75"/>
      <c r="IC23" s="75"/>
      <c r="ID23" s="75"/>
      <c r="IE23" s="75"/>
      <c r="IF23" s="75"/>
      <c r="IG23" s="75"/>
      <c r="IH23" s="75"/>
      <c r="II23" s="75"/>
      <c r="IJ23" s="75"/>
      <c r="IK23" s="75"/>
      <c r="IL23" s="75"/>
      <c r="IM23" s="75"/>
      <c r="IN23" s="75"/>
      <c r="IO23" s="75"/>
      <c r="IP23" s="75"/>
      <c r="IQ23" s="75"/>
      <c r="IR23" s="75"/>
      <c r="IS23" s="75"/>
      <c r="IT23" s="75"/>
      <c r="IU23" s="75"/>
      <c r="IV23" s="75"/>
      <c r="IW23" s="75"/>
      <c r="IX23" s="75"/>
      <c r="IY23" s="75"/>
      <c r="IZ23" s="75"/>
    </row>
    <row r="24" s="58" customFormat="1" customHeight="1" spans="1:260">
      <c r="A24" s="69" t="s">
        <v>34</v>
      </c>
      <c r="B24" s="69" t="s">
        <v>101</v>
      </c>
      <c r="C24" s="70">
        <v>2024</v>
      </c>
      <c r="D24" s="69" t="s">
        <v>102</v>
      </c>
      <c r="E24" s="69">
        <v>2407110086</v>
      </c>
      <c r="F24" s="71">
        <v>80</v>
      </c>
      <c r="G24" s="72">
        <v>11</v>
      </c>
      <c r="H24" s="71">
        <f t="shared" si="0"/>
        <v>91</v>
      </c>
      <c r="I24" s="71">
        <v>84.6521739130435</v>
      </c>
      <c r="J24" s="72">
        <v>1.85</v>
      </c>
      <c r="K24" s="71">
        <f t="shared" si="1"/>
        <v>86.5021739130435</v>
      </c>
      <c r="L24" s="71">
        <v>60</v>
      </c>
      <c r="M24" s="72">
        <v>0</v>
      </c>
      <c r="N24" s="73">
        <f t="shared" si="2"/>
        <v>60</v>
      </c>
      <c r="O24" s="74">
        <v>20</v>
      </c>
      <c r="P24" s="74">
        <v>0</v>
      </c>
      <c r="Q24" s="73">
        <f t="shared" si="3"/>
        <v>20</v>
      </c>
      <c r="R24" s="74">
        <v>60</v>
      </c>
      <c r="S24" s="74">
        <v>29.345</v>
      </c>
      <c r="T24" s="74">
        <f t="shared" si="4"/>
        <v>89.345</v>
      </c>
      <c r="U24" s="41">
        <f t="shared" si="5"/>
        <v>82.4438804347826</v>
      </c>
      <c r="V24" s="43">
        <v>20</v>
      </c>
      <c r="W24" s="38">
        <v>18</v>
      </c>
      <c r="X24" s="44" t="s">
        <v>38</v>
      </c>
      <c r="Y24" s="38">
        <v>34</v>
      </c>
      <c r="Z24" s="45"/>
      <c r="AA24" s="45"/>
      <c r="AB24" s="45"/>
      <c r="AC24" s="48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  <c r="IU24" s="62"/>
      <c r="IV24" s="62"/>
      <c r="IW24" s="62"/>
      <c r="IX24" s="62"/>
      <c r="IY24" s="62"/>
      <c r="IZ24" s="62"/>
    </row>
    <row r="25" s="58" customFormat="1" customHeight="1" spans="1:260">
      <c r="A25" s="69" t="s">
        <v>34</v>
      </c>
      <c r="B25" s="69" t="s">
        <v>101</v>
      </c>
      <c r="C25" s="70">
        <v>2024</v>
      </c>
      <c r="D25" s="69" t="s">
        <v>102</v>
      </c>
      <c r="E25" s="69">
        <v>2407110082</v>
      </c>
      <c r="F25" s="71">
        <v>80</v>
      </c>
      <c r="G25" s="72">
        <v>10</v>
      </c>
      <c r="H25" s="71">
        <f t="shared" si="0"/>
        <v>90</v>
      </c>
      <c r="I25" s="71">
        <v>85.9565217391304</v>
      </c>
      <c r="J25" s="72">
        <v>0</v>
      </c>
      <c r="K25" s="71">
        <f t="shared" si="1"/>
        <v>85.9565217391304</v>
      </c>
      <c r="L25" s="71">
        <v>66.8</v>
      </c>
      <c r="M25" s="72">
        <v>0</v>
      </c>
      <c r="N25" s="73">
        <f t="shared" si="2"/>
        <v>66.8</v>
      </c>
      <c r="O25" s="74">
        <v>20</v>
      </c>
      <c r="P25" s="74">
        <v>0</v>
      </c>
      <c r="Q25" s="73">
        <f t="shared" si="3"/>
        <v>20</v>
      </c>
      <c r="R25" s="74">
        <v>50</v>
      </c>
      <c r="S25" s="74">
        <v>18</v>
      </c>
      <c r="T25" s="74">
        <f t="shared" si="4"/>
        <v>68</v>
      </c>
      <c r="U25" s="41">
        <f t="shared" si="5"/>
        <v>81.2073913043478</v>
      </c>
      <c r="V25" s="43">
        <v>21</v>
      </c>
      <c r="W25" s="38">
        <v>15</v>
      </c>
      <c r="X25" s="44" t="s">
        <v>38</v>
      </c>
      <c r="Y25" s="38">
        <v>34</v>
      </c>
      <c r="Z25" s="45"/>
      <c r="AA25" s="45"/>
      <c r="AB25" s="45"/>
      <c r="AC25" s="48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  <c r="IU25" s="62"/>
      <c r="IV25" s="62"/>
      <c r="IW25" s="62"/>
      <c r="IX25" s="62"/>
      <c r="IY25" s="62"/>
      <c r="IZ25" s="62"/>
    </row>
    <row r="26" s="58" customFormat="1" customHeight="1" spans="1:260">
      <c r="A26" s="69" t="s">
        <v>34</v>
      </c>
      <c r="B26" s="69" t="s">
        <v>101</v>
      </c>
      <c r="C26" s="70">
        <v>2024</v>
      </c>
      <c r="D26" s="69" t="s">
        <v>102</v>
      </c>
      <c r="E26" s="69">
        <v>2407110095</v>
      </c>
      <c r="F26" s="71">
        <v>80</v>
      </c>
      <c r="G26" s="72">
        <v>9</v>
      </c>
      <c r="H26" s="71">
        <f t="shared" si="0"/>
        <v>89</v>
      </c>
      <c r="I26" s="71">
        <v>85.2173913043478</v>
      </c>
      <c r="J26" s="72">
        <v>1</v>
      </c>
      <c r="K26" s="71">
        <f t="shared" si="1"/>
        <v>86.2173913043478</v>
      </c>
      <c r="L26" s="71">
        <v>66.5</v>
      </c>
      <c r="M26" s="72">
        <v>0</v>
      </c>
      <c r="N26" s="73">
        <f t="shared" si="2"/>
        <v>66.5</v>
      </c>
      <c r="O26" s="74">
        <v>20</v>
      </c>
      <c r="P26" s="74">
        <v>0</v>
      </c>
      <c r="Q26" s="73">
        <f t="shared" si="3"/>
        <v>20</v>
      </c>
      <c r="R26" s="74">
        <v>50</v>
      </c>
      <c r="S26" s="74">
        <v>11</v>
      </c>
      <c r="T26" s="74">
        <f t="shared" si="4"/>
        <v>61</v>
      </c>
      <c r="U26" s="41">
        <f t="shared" si="5"/>
        <v>80.9380434782609</v>
      </c>
      <c r="V26" s="43">
        <v>22</v>
      </c>
      <c r="W26" s="38">
        <v>17</v>
      </c>
      <c r="X26" s="44" t="s">
        <v>38</v>
      </c>
      <c r="Y26" s="38">
        <v>34</v>
      </c>
      <c r="Z26" s="45"/>
      <c r="AA26" s="45"/>
      <c r="AB26" s="45"/>
      <c r="AC26" s="48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  <c r="IU26" s="62"/>
      <c r="IV26" s="62"/>
      <c r="IW26" s="62"/>
      <c r="IX26" s="62"/>
      <c r="IY26" s="62"/>
      <c r="IZ26" s="62"/>
    </row>
    <row r="27" s="58" customFormat="1" customHeight="1" spans="1:260">
      <c r="A27" s="69" t="s">
        <v>34</v>
      </c>
      <c r="B27" s="69" t="s">
        <v>101</v>
      </c>
      <c r="C27" s="70">
        <v>2024</v>
      </c>
      <c r="D27" s="69" t="s">
        <v>102</v>
      </c>
      <c r="E27" s="69">
        <v>2407110073</v>
      </c>
      <c r="F27" s="71">
        <v>80</v>
      </c>
      <c r="G27" s="72">
        <v>11</v>
      </c>
      <c r="H27" s="71">
        <f t="shared" si="0"/>
        <v>91</v>
      </c>
      <c r="I27" s="71">
        <v>80.7934782608696</v>
      </c>
      <c r="J27" s="72">
        <v>0</v>
      </c>
      <c r="K27" s="71">
        <f t="shared" si="1"/>
        <v>80.7934782608696</v>
      </c>
      <c r="L27" s="71">
        <v>73.45</v>
      </c>
      <c r="M27" s="72">
        <v>0</v>
      </c>
      <c r="N27" s="73">
        <f t="shared" si="2"/>
        <v>73.45</v>
      </c>
      <c r="O27" s="74">
        <v>60</v>
      </c>
      <c r="P27" s="74">
        <v>0</v>
      </c>
      <c r="Q27" s="73">
        <f t="shared" si="3"/>
        <v>60</v>
      </c>
      <c r="R27" s="74">
        <v>54.59</v>
      </c>
      <c r="S27" s="74">
        <v>19.59</v>
      </c>
      <c r="T27" s="74">
        <v>75.59</v>
      </c>
      <c r="U27" s="41">
        <f t="shared" si="5"/>
        <v>80.1471086956522</v>
      </c>
      <c r="V27" s="43">
        <v>23</v>
      </c>
      <c r="W27" s="38">
        <v>27</v>
      </c>
      <c r="X27" s="44" t="s">
        <v>38</v>
      </c>
      <c r="Y27" s="38">
        <v>34</v>
      </c>
      <c r="Z27" s="45"/>
      <c r="AA27" s="45"/>
      <c r="AB27" s="45"/>
      <c r="AC27" s="48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  <c r="IU27" s="62"/>
      <c r="IV27" s="62"/>
      <c r="IW27" s="62"/>
      <c r="IX27" s="62"/>
      <c r="IY27" s="62"/>
      <c r="IZ27" s="62"/>
    </row>
    <row r="28" s="58" customFormat="1" customHeight="1" spans="1:260">
      <c r="A28" s="69" t="s">
        <v>34</v>
      </c>
      <c r="B28" s="69" t="s">
        <v>101</v>
      </c>
      <c r="C28" s="70">
        <v>2024</v>
      </c>
      <c r="D28" s="69" t="s">
        <v>102</v>
      </c>
      <c r="E28" s="69">
        <v>2407110076</v>
      </c>
      <c r="F28" s="71">
        <v>80</v>
      </c>
      <c r="G28" s="72">
        <v>-0.5</v>
      </c>
      <c r="H28" s="71">
        <f t="shared" si="0"/>
        <v>79.5</v>
      </c>
      <c r="I28" s="71">
        <v>84.2934782608696</v>
      </c>
      <c r="J28" s="72">
        <v>1.25</v>
      </c>
      <c r="K28" s="71">
        <f t="shared" si="1"/>
        <v>85.5434782608696</v>
      </c>
      <c r="L28" s="71">
        <v>79.65</v>
      </c>
      <c r="M28" s="72">
        <v>0</v>
      </c>
      <c r="N28" s="73">
        <f t="shared" si="2"/>
        <v>79.65</v>
      </c>
      <c r="O28" s="74">
        <v>10</v>
      </c>
      <c r="P28" s="74">
        <v>0</v>
      </c>
      <c r="Q28" s="73">
        <f t="shared" si="3"/>
        <v>10</v>
      </c>
      <c r="R28" s="74">
        <v>50</v>
      </c>
      <c r="S28" s="74">
        <v>19</v>
      </c>
      <c r="T28" s="74">
        <f t="shared" ref="T28:T38" si="6">R28+S28</f>
        <v>69</v>
      </c>
      <c r="U28" s="41">
        <f t="shared" si="5"/>
        <v>80.0401086956522</v>
      </c>
      <c r="V28" s="43">
        <v>24</v>
      </c>
      <c r="W28" s="38">
        <v>21</v>
      </c>
      <c r="X28" s="44" t="s">
        <v>38</v>
      </c>
      <c r="Y28" s="38">
        <v>34</v>
      </c>
      <c r="Z28" s="45"/>
      <c r="AA28" s="45"/>
      <c r="AB28" s="45"/>
      <c r="AC28" s="48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  <c r="IU28" s="62"/>
      <c r="IV28" s="62"/>
      <c r="IW28" s="62"/>
      <c r="IX28" s="62"/>
      <c r="IY28" s="62"/>
      <c r="IZ28" s="62"/>
    </row>
    <row r="29" s="58" customFormat="1" customHeight="1" spans="1:260">
      <c r="A29" s="69" t="s">
        <v>34</v>
      </c>
      <c r="B29" s="69" t="s">
        <v>101</v>
      </c>
      <c r="C29" s="70">
        <v>2024</v>
      </c>
      <c r="D29" s="69" t="s">
        <v>103</v>
      </c>
      <c r="E29" s="69">
        <v>2407110124</v>
      </c>
      <c r="F29" s="71">
        <v>80</v>
      </c>
      <c r="G29" s="72">
        <v>10.1</v>
      </c>
      <c r="H29" s="71">
        <f t="shared" si="0"/>
        <v>90.1</v>
      </c>
      <c r="I29" s="71">
        <v>77.445652173913</v>
      </c>
      <c r="J29" s="72">
        <v>1</v>
      </c>
      <c r="K29" s="71">
        <f t="shared" si="1"/>
        <v>78.445652173913</v>
      </c>
      <c r="L29" s="71">
        <v>79.2</v>
      </c>
      <c r="M29" s="72">
        <v>1</v>
      </c>
      <c r="N29" s="73">
        <f t="shared" si="2"/>
        <v>80.2</v>
      </c>
      <c r="O29" s="74">
        <v>60</v>
      </c>
      <c r="P29" s="74">
        <v>0.8</v>
      </c>
      <c r="Q29" s="73">
        <f t="shared" si="3"/>
        <v>60.8</v>
      </c>
      <c r="R29" s="74">
        <v>60</v>
      </c>
      <c r="S29" s="74">
        <v>33</v>
      </c>
      <c r="T29" s="74">
        <f t="shared" si="6"/>
        <v>93</v>
      </c>
      <c r="U29" s="41">
        <f t="shared" si="5"/>
        <v>79.5442391304348</v>
      </c>
      <c r="V29" s="43">
        <v>25</v>
      </c>
      <c r="W29" s="38">
        <v>30</v>
      </c>
      <c r="X29" s="44" t="s">
        <v>38</v>
      </c>
      <c r="Y29" s="38">
        <v>34</v>
      </c>
      <c r="Z29" s="45"/>
      <c r="AA29" s="45"/>
      <c r="AB29" s="45"/>
      <c r="AC29" s="48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2"/>
      <c r="IV29" s="62"/>
      <c r="IW29" s="62"/>
      <c r="IX29" s="62"/>
      <c r="IY29" s="62"/>
      <c r="IZ29" s="62"/>
    </row>
    <row r="30" s="58" customFormat="1" customHeight="1" spans="1:260">
      <c r="A30" s="69" t="s">
        <v>34</v>
      </c>
      <c r="B30" s="69" t="s">
        <v>101</v>
      </c>
      <c r="C30" s="70">
        <v>2024</v>
      </c>
      <c r="D30" s="69" t="s">
        <v>103</v>
      </c>
      <c r="E30" s="69">
        <v>2407110105</v>
      </c>
      <c r="F30" s="71">
        <v>80</v>
      </c>
      <c r="G30" s="72">
        <v>10</v>
      </c>
      <c r="H30" s="71">
        <f t="shared" si="0"/>
        <v>90</v>
      </c>
      <c r="I30" s="71">
        <v>83.0760869565217</v>
      </c>
      <c r="J30" s="72">
        <v>0</v>
      </c>
      <c r="K30" s="71">
        <f t="shared" si="1"/>
        <v>83.0760869565217</v>
      </c>
      <c r="L30" s="71">
        <v>60</v>
      </c>
      <c r="M30" s="72">
        <v>0</v>
      </c>
      <c r="N30" s="73">
        <f t="shared" si="2"/>
        <v>60</v>
      </c>
      <c r="O30" s="74">
        <v>40</v>
      </c>
      <c r="P30" s="74">
        <v>0</v>
      </c>
      <c r="Q30" s="73">
        <f t="shared" si="3"/>
        <v>40</v>
      </c>
      <c r="R30" s="74">
        <v>43.54</v>
      </c>
      <c r="S30" s="74">
        <v>11</v>
      </c>
      <c r="T30" s="74">
        <f t="shared" si="6"/>
        <v>54.54</v>
      </c>
      <c r="U30" s="41">
        <f t="shared" si="5"/>
        <v>79.0340652173913</v>
      </c>
      <c r="V30" s="43">
        <v>26</v>
      </c>
      <c r="W30" s="38">
        <v>24</v>
      </c>
      <c r="X30" s="44" t="s">
        <v>38</v>
      </c>
      <c r="Y30" s="38">
        <v>34</v>
      </c>
      <c r="Z30" s="45"/>
      <c r="AA30" s="45"/>
      <c r="AB30" s="45"/>
      <c r="AC30" s="48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  <c r="IU30" s="62"/>
      <c r="IV30" s="62"/>
      <c r="IW30" s="62"/>
      <c r="IX30" s="62"/>
      <c r="IY30" s="62"/>
      <c r="IZ30" s="62"/>
    </row>
    <row r="31" s="58" customFormat="1" customHeight="1" spans="1:260">
      <c r="A31" s="69" t="s">
        <v>34</v>
      </c>
      <c r="B31" s="69" t="s">
        <v>101</v>
      </c>
      <c r="C31" s="70">
        <v>2024</v>
      </c>
      <c r="D31" s="69" t="s">
        <v>103</v>
      </c>
      <c r="E31" s="69">
        <v>2407110122</v>
      </c>
      <c r="F31" s="71">
        <v>80</v>
      </c>
      <c r="G31" s="72">
        <v>5</v>
      </c>
      <c r="H31" s="71">
        <f t="shared" si="0"/>
        <v>85</v>
      </c>
      <c r="I31" s="71">
        <v>84.2608695652174</v>
      </c>
      <c r="J31" s="72">
        <v>0</v>
      </c>
      <c r="K31" s="71">
        <f t="shared" si="1"/>
        <v>84.2608695652174</v>
      </c>
      <c r="L31" s="71">
        <v>65.9</v>
      </c>
      <c r="M31" s="72">
        <v>0</v>
      </c>
      <c r="N31" s="73">
        <f t="shared" si="2"/>
        <v>65.9</v>
      </c>
      <c r="O31" s="74">
        <v>10</v>
      </c>
      <c r="P31" s="74">
        <v>0</v>
      </c>
      <c r="Q31" s="73">
        <f t="shared" si="3"/>
        <v>10</v>
      </c>
      <c r="R31" s="74">
        <v>50</v>
      </c>
      <c r="S31" s="74">
        <v>0</v>
      </c>
      <c r="T31" s="74">
        <f t="shared" si="6"/>
        <v>50</v>
      </c>
      <c r="U31" s="41">
        <f t="shared" si="5"/>
        <v>77.9906521739131</v>
      </c>
      <c r="V31" s="43">
        <v>27</v>
      </c>
      <c r="W31" s="38">
        <v>22</v>
      </c>
      <c r="X31" s="44" t="s">
        <v>38</v>
      </c>
      <c r="Y31" s="38">
        <v>34</v>
      </c>
      <c r="Z31" s="45"/>
      <c r="AA31" s="45"/>
      <c r="AB31" s="45"/>
      <c r="AC31" s="48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  <c r="IU31" s="62"/>
      <c r="IV31" s="62"/>
      <c r="IW31" s="62"/>
      <c r="IX31" s="62"/>
      <c r="IY31" s="62"/>
      <c r="IZ31" s="62"/>
    </row>
    <row r="32" s="58" customFormat="1" customHeight="1" spans="1:260">
      <c r="A32" s="69" t="s">
        <v>34</v>
      </c>
      <c r="B32" s="69" t="s">
        <v>101</v>
      </c>
      <c r="C32" s="70">
        <v>2024</v>
      </c>
      <c r="D32" s="69" t="s">
        <v>103</v>
      </c>
      <c r="E32" s="69">
        <v>2407110129</v>
      </c>
      <c r="F32" s="71">
        <v>80</v>
      </c>
      <c r="G32" s="72">
        <v>10</v>
      </c>
      <c r="H32" s="71">
        <f t="shared" si="0"/>
        <v>90</v>
      </c>
      <c r="I32" s="71">
        <v>81.5217391304348</v>
      </c>
      <c r="J32" s="72">
        <v>0</v>
      </c>
      <c r="K32" s="71">
        <f t="shared" si="1"/>
        <v>81.5217391304348</v>
      </c>
      <c r="L32" s="71">
        <v>71.05</v>
      </c>
      <c r="M32" s="72">
        <v>0</v>
      </c>
      <c r="N32" s="73">
        <f t="shared" si="2"/>
        <v>71.05</v>
      </c>
      <c r="O32" s="74">
        <v>20</v>
      </c>
      <c r="P32" s="74">
        <v>0</v>
      </c>
      <c r="Q32" s="73">
        <f t="shared" si="3"/>
        <v>20</v>
      </c>
      <c r="R32" s="74">
        <v>51.4</v>
      </c>
      <c r="S32" s="74">
        <v>11</v>
      </c>
      <c r="T32" s="74">
        <f t="shared" si="6"/>
        <v>62.4</v>
      </c>
      <c r="U32" s="41">
        <f t="shared" si="5"/>
        <v>77.8138043478261</v>
      </c>
      <c r="V32" s="43">
        <v>28</v>
      </c>
      <c r="W32" s="38">
        <v>26</v>
      </c>
      <c r="X32" s="44" t="s">
        <v>38</v>
      </c>
      <c r="Y32" s="38">
        <v>34</v>
      </c>
      <c r="Z32" s="45"/>
      <c r="AA32" s="45"/>
      <c r="AB32" s="45"/>
      <c r="AC32" s="48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  <c r="IU32" s="62"/>
      <c r="IV32" s="62"/>
      <c r="IW32" s="62"/>
      <c r="IX32" s="62"/>
      <c r="IY32" s="62"/>
      <c r="IZ32" s="62"/>
    </row>
    <row r="33" s="58" customFormat="1" customHeight="1" spans="1:260">
      <c r="A33" s="69" t="s">
        <v>34</v>
      </c>
      <c r="B33" s="69" t="s">
        <v>101</v>
      </c>
      <c r="C33" s="70">
        <v>2024</v>
      </c>
      <c r="D33" s="69" t="s">
        <v>103</v>
      </c>
      <c r="E33" s="69">
        <v>2407110130</v>
      </c>
      <c r="F33" s="71">
        <v>80</v>
      </c>
      <c r="G33" s="72">
        <v>10</v>
      </c>
      <c r="H33" s="71">
        <f t="shared" si="0"/>
        <v>90</v>
      </c>
      <c r="I33" s="71">
        <v>80.4347826086957</v>
      </c>
      <c r="J33" s="72">
        <v>0</v>
      </c>
      <c r="K33" s="71">
        <f t="shared" si="1"/>
        <v>80.4347826086957</v>
      </c>
      <c r="L33" s="71">
        <v>70.4</v>
      </c>
      <c r="M33" s="72">
        <v>0</v>
      </c>
      <c r="N33" s="73">
        <f t="shared" si="2"/>
        <v>70.4</v>
      </c>
      <c r="O33" s="74">
        <v>20</v>
      </c>
      <c r="P33" s="74">
        <v>0.8</v>
      </c>
      <c r="Q33" s="73">
        <f t="shared" si="3"/>
        <v>20.8</v>
      </c>
      <c r="R33" s="74">
        <v>54.21</v>
      </c>
      <c r="S33" s="74">
        <v>11</v>
      </c>
      <c r="T33" s="74">
        <f t="shared" si="6"/>
        <v>65.21</v>
      </c>
      <c r="U33" s="41">
        <f t="shared" si="5"/>
        <v>77.1465869565218</v>
      </c>
      <c r="V33" s="43">
        <v>29</v>
      </c>
      <c r="W33" s="38">
        <v>28</v>
      </c>
      <c r="X33" s="44" t="s">
        <v>38</v>
      </c>
      <c r="Y33" s="38">
        <v>34</v>
      </c>
      <c r="Z33" s="45"/>
      <c r="AA33" s="45"/>
      <c r="AB33" s="76"/>
      <c r="AC33" s="77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  <c r="IU33" s="62"/>
      <c r="IV33" s="62"/>
      <c r="IW33" s="62"/>
      <c r="IX33" s="62"/>
      <c r="IY33" s="62"/>
      <c r="IZ33" s="62"/>
    </row>
    <row r="34" s="58" customFormat="1" customHeight="1" spans="1:260">
      <c r="A34" s="69" t="s">
        <v>34</v>
      </c>
      <c r="B34" s="69" t="s">
        <v>101</v>
      </c>
      <c r="C34" s="70">
        <v>2024</v>
      </c>
      <c r="D34" s="69" t="s">
        <v>103</v>
      </c>
      <c r="E34" s="69">
        <v>2407110126</v>
      </c>
      <c r="F34" s="71">
        <v>80</v>
      </c>
      <c r="G34" s="72">
        <v>10</v>
      </c>
      <c r="H34" s="71">
        <f t="shared" si="0"/>
        <v>90</v>
      </c>
      <c r="I34" s="71">
        <v>77.9347826086957</v>
      </c>
      <c r="J34" s="72">
        <v>1</v>
      </c>
      <c r="K34" s="71">
        <f t="shared" si="1"/>
        <v>78.9347826086957</v>
      </c>
      <c r="L34" s="71">
        <v>81.45</v>
      </c>
      <c r="M34" s="72">
        <v>0</v>
      </c>
      <c r="N34" s="73">
        <f t="shared" si="2"/>
        <v>81.45</v>
      </c>
      <c r="O34" s="74">
        <v>20</v>
      </c>
      <c r="P34" s="74">
        <v>0</v>
      </c>
      <c r="Q34" s="73">
        <f t="shared" si="3"/>
        <v>20</v>
      </c>
      <c r="R34" s="74">
        <v>52</v>
      </c>
      <c r="S34" s="74">
        <v>11</v>
      </c>
      <c r="T34" s="74">
        <f t="shared" si="6"/>
        <v>63</v>
      </c>
      <c r="U34" s="41">
        <f t="shared" si="5"/>
        <v>76.4235869565218</v>
      </c>
      <c r="V34" s="43">
        <v>30</v>
      </c>
      <c r="W34" s="38">
        <v>29</v>
      </c>
      <c r="X34" s="44" t="s">
        <v>38</v>
      </c>
      <c r="Y34" s="38">
        <v>34</v>
      </c>
      <c r="Z34" s="45"/>
      <c r="AA34" s="45"/>
      <c r="AB34" s="76"/>
      <c r="AC34" s="77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</row>
    <row r="35" s="58" customFormat="1" customHeight="1" spans="1:260">
      <c r="A35" s="69" t="s">
        <v>34</v>
      </c>
      <c r="B35" s="69" t="s">
        <v>101</v>
      </c>
      <c r="C35" s="70">
        <v>2024</v>
      </c>
      <c r="D35" s="69" t="s">
        <v>102</v>
      </c>
      <c r="E35" s="69">
        <v>2407110084</v>
      </c>
      <c r="F35" s="71">
        <v>80</v>
      </c>
      <c r="G35" s="72">
        <v>10</v>
      </c>
      <c r="H35" s="71">
        <f t="shared" si="0"/>
        <v>90</v>
      </c>
      <c r="I35" s="71">
        <v>77.3586956521739</v>
      </c>
      <c r="J35" s="72">
        <v>1</v>
      </c>
      <c r="K35" s="71">
        <f t="shared" si="1"/>
        <v>78.3586956521739</v>
      </c>
      <c r="L35" s="71">
        <v>57.05</v>
      </c>
      <c r="M35" s="72">
        <v>0</v>
      </c>
      <c r="N35" s="73">
        <f t="shared" si="2"/>
        <v>57.05</v>
      </c>
      <c r="O35" s="74">
        <v>10</v>
      </c>
      <c r="P35" s="74">
        <v>0</v>
      </c>
      <c r="Q35" s="73">
        <f t="shared" si="3"/>
        <v>10</v>
      </c>
      <c r="R35" s="74">
        <v>50</v>
      </c>
      <c r="S35" s="74">
        <v>21</v>
      </c>
      <c r="T35" s="74">
        <f t="shared" si="6"/>
        <v>71</v>
      </c>
      <c r="U35" s="41">
        <f t="shared" si="5"/>
        <v>74.6715217391304</v>
      </c>
      <c r="V35" s="43">
        <v>31</v>
      </c>
      <c r="W35" s="38">
        <v>31</v>
      </c>
      <c r="X35" s="44" t="s">
        <v>89</v>
      </c>
      <c r="Y35" s="38">
        <v>34</v>
      </c>
      <c r="Z35" s="45"/>
      <c r="AA35" s="45"/>
      <c r="AB35" s="76"/>
      <c r="AC35" s="77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  <c r="IO35" s="62"/>
      <c r="IP35" s="62"/>
      <c r="IQ35" s="62"/>
      <c r="IR35" s="62"/>
      <c r="IS35" s="62"/>
      <c r="IT35" s="62"/>
    </row>
    <row r="36" s="58" customFormat="1" customHeight="1" spans="1:260">
      <c r="A36" s="69" t="s">
        <v>34</v>
      </c>
      <c r="B36" s="69" t="s">
        <v>101</v>
      </c>
      <c r="C36" s="70">
        <v>2024</v>
      </c>
      <c r="D36" s="69" t="s">
        <v>103</v>
      </c>
      <c r="E36" s="69">
        <v>2407110131</v>
      </c>
      <c r="F36" s="71">
        <v>80</v>
      </c>
      <c r="G36" s="72">
        <v>2</v>
      </c>
      <c r="H36" s="71">
        <f t="shared" si="0"/>
        <v>82</v>
      </c>
      <c r="I36" s="71">
        <v>31.5652173913043</v>
      </c>
      <c r="J36" s="72">
        <v>1</v>
      </c>
      <c r="K36" s="71">
        <f t="shared" si="1"/>
        <v>32.5652173913043</v>
      </c>
      <c r="L36" s="71">
        <v>58.3642857142857</v>
      </c>
      <c r="M36" s="72">
        <v>0</v>
      </c>
      <c r="N36" s="73">
        <f t="shared" si="2"/>
        <v>58.3642857142857</v>
      </c>
      <c r="O36" s="74">
        <v>60</v>
      </c>
      <c r="P36" s="74">
        <v>1</v>
      </c>
      <c r="Q36" s="73">
        <f t="shared" si="3"/>
        <v>61</v>
      </c>
      <c r="R36" s="74">
        <v>60</v>
      </c>
      <c r="S36" s="74">
        <v>3</v>
      </c>
      <c r="T36" s="74">
        <f t="shared" si="6"/>
        <v>63</v>
      </c>
      <c r="U36" s="41">
        <f t="shared" si="5"/>
        <v>41.7421273291925</v>
      </c>
      <c r="V36" s="43">
        <v>32</v>
      </c>
      <c r="W36" s="38">
        <v>32</v>
      </c>
      <c r="X36" s="44" t="s">
        <v>89</v>
      </c>
      <c r="Y36" s="38">
        <v>34</v>
      </c>
      <c r="Z36" s="45"/>
      <c r="AA36" s="45"/>
      <c r="AB36" s="76"/>
      <c r="AC36" s="77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62"/>
      <c r="IF36" s="62"/>
      <c r="IG36" s="62"/>
      <c r="IH36" s="62"/>
      <c r="II36" s="62"/>
      <c r="IJ36" s="62"/>
      <c r="IK36" s="62"/>
      <c r="IL36" s="62"/>
      <c r="IM36" s="62"/>
      <c r="IN36" s="62"/>
      <c r="IO36" s="62"/>
      <c r="IP36" s="62"/>
      <c r="IQ36" s="62"/>
      <c r="IR36" s="62"/>
      <c r="IS36" s="62"/>
      <c r="IT36" s="62"/>
    </row>
    <row r="37" s="58" customFormat="1" customHeight="1" spans="1:260">
      <c r="A37" s="69" t="s">
        <v>34</v>
      </c>
      <c r="B37" s="69" t="s">
        <v>101</v>
      </c>
      <c r="C37" s="70">
        <v>2024</v>
      </c>
      <c r="D37" s="69" t="s">
        <v>102</v>
      </c>
      <c r="E37" s="69">
        <v>2407110098</v>
      </c>
      <c r="F37" s="71">
        <v>80</v>
      </c>
      <c r="G37" s="72">
        <v>0</v>
      </c>
      <c r="H37" s="71">
        <f t="shared" si="0"/>
        <v>80</v>
      </c>
      <c r="I37" s="71">
        <v>0</v>
      </c>
      <c r="J37" s="72">
        <v>1</v>
      </c>
      <c r="K37" s="71">
        <f t="shared" si="1"/>
        <v>1</v>
      </c>
      <c r="L37" s="71">
        <v>75.7382352941176</v>
      </c>
      <c r="M37" s="72">
        <v>0</v>
      </c>
      <c r="N37" s="73">
        <f t="shared" si="2"/>
        <v>75.7382352941176</v>
      </c>
      <c r="O37" s="74">
        <v>60</v>
      </c>
      <c r="P37" s="74">
        <v>0</v>
      </c>
      <c r="Q37" s="73">
        <f t="shared" si="3"/>
        <v>60</v>
      </c>
      <c r="R37" s="74">
        <v>60</v>
      </c>
      <c r="S37" s="74">
        <v>0</v>
      </c>
      <c r="T37" s="74">
        <f t="shared" si="6"/>
        <v>60</v>
      </c>
      <c r="U37" s="41">
        <f t="shared" si="5"/>
        <v>18.5369117647059</v>
      </c>
      <c r="V37" s="43">
        <v>33</v>
      </c>
      <c r="W37" s="38">
        <v>33</v>
      </c>
      <c r="X37" s="44" t="s">
        <v>38</v>
      </c>
      <c r="Y37" s="38">
        <v>34</v>
      </c>
      <c r="Z37" s="45"/>
      <c r="AA37" s="45"/>
      <c r="AB37" s="76"/>
      <c r="AC37" s="77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62"/>
      <c r="IF37" s="62"/>
      <c r="IG37" s="62"/>
      <c r="IH37" s="62"/>
      <c r="II37" s="62"/>
      <c r="IJ37" s="62"/>
      <c r="IK37" s="62"/>
      <c r="IL37" s="62"/>
      <c r="IM37" s="62"/>
      <c r="IN37" s="62"/>
      <c r="IO37" s="62"/>
      <c r="IP37" s="62"/>
      <c r="IQ37" s="62"/>
      <c r="IR37" s="62"/>
      <c r="IS37" s="62"/>
      <c r="IT37" s="62"/>
    </row>
    <row r="38" s="58" customFormat="1" customHeight="1" spans="1:260">
      <c r="A38" s="69" t="s">
        <v>34</v>
      </c>
      <c r="B38" s="69" t="s">
        <v>101</v>
      </c>
      <c r="C38" s="70">
        <v>2024</v>
      </c>
      <c r="D38" s="69" t="s">
        <v>102</v>
      </c>
      <c r="E38" s="69">
        <v>2407110101</v>
      </c>
      <c r="F38" s="71">
        <v>80</v>
      </c>
      <c r="G38" s="72">
        <v>0</v>
      </c>
      <c r="H38" s="71">
        <f t="shared" si="0"/>
        <v>80</v>
      </c>
      <c r="I38" s="71">
        <v>0</v>
      </c>
      <c r="J38" s="72">
        <v>1</v>
      </c>
      <c r="K38" s="71">
        <f t="shared" si="1"/>
        <v>1</v>
      </c>
      <c r="L38" s="71">
        <v>75.7382352941176</v>
      </c>
      <c r="M38" s="72">
        <v>0</v>
      </c>
      <c r="N38" s="73">
        <f t="shared" si="2"/>
        <v>75.7382352941176</v>
      </c>
      <c r="O38" s="74">
        <v>60</v>
      </c>
      <c r="P38" s="74">
        <v>0</v>
      </c>
      <c r="Q38" s="73">
        <f t="shared" si="3"/>
        <v>60</v>
      </c>
      <c r="R38" s="74">
        <v>60</v>
      </c>
      <c r="S38" s="74">
        <v>0</v>
      </c>
      <c r="T38" s="74">
        <f t="shared" si="6"/>
        <v>60</v>
      </c>
      <c r="U38" s="41">
        <f t="shared" si="5"/>
        <v>18.5369117647059</v>
      </c>
      <c r="V38" s="43">
        <v>34</v>
      </c>
      <c r="W38" s="38">
        <v>34</v>
      </c>
      <c r="X38" s="44" t="s">
        <v>38</v>
      </c>
      <c r="Y38" s="38">
        <v>34</v>
      </c>
      <c r="Z38" s="45"/>
      <c r="AA38" s="45"/>
      <c r="AB38" s="76"/>
      <c r="AC38" s="77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62"/>
      <c r="IF38" s="62"/>
      <c r="IG38" s="62"/>
      <c r="IH38" s="62"/>
      <c r="II38" s="62"/>
      <c r="IJ38" s="62"/>
      <c r="IK38" s="62"/>
      <c r="IL38" s="62"/>
      <c r="IM38" s="62"/>
      <c r="IN38" s="62"/>
      <c r="IO38" s="62"/>
      <c r="IP38" s="62"/>
      <c r="IQ38" s="62"/>
      <c r="IR38" s="62"/>
      <c r="IS38" s="62"/>
      <c r="IT38" s="62"/>
    </row>
    <row r="39" s="58" customFormat="1" customHeight="1" spans="1:260">
      <c r="A39" s="50" t="s">
        <v>77</v>
      </c>
      <c r="B39" s="51" t="s">
        <v>78</v>
      </c>
      <c r="C39" s="6"/>
      <c r="D39" s="51"/>
      <c r="E39" s="51"/>
      <c r="F39" s="51"/>
      <c r="G39" s="52"/>
      <c r="H39" s="51"/>
      <c r="I39" s="51"/>
      <c r="J39" s="52"/>
      <c r="K39" s="51"/>
      <c r="L39" s="51"/>
      <c r="M39" s="52"/>
      <c r="N39" s="51"/>
      <c r="O39" s="52"/>
      <c r="P39" s="52"/>
      <c r="Q39" s="51"/>
      <c r="R39" s="52"/>
      <c r="S39" s="52"/>
      <c r="T39" s="52"/>
      <c r="U39" s="51"/>
      <c r="V39" s="51"/>
      <c r="W39" s="51"/>
      <c r="X39" s="5"/>
      <c r="Y39" s="5"/>
      <c r="Z39" s="5"/>
      <c r="AA39" s="5"/>
      <c r="AB39" s="5"/>
      <c r="AC39" s="5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62"/>
      <c r="IF39" s="62"/>
      <c r="IG39" s="62"/>
      <c r="IH39" s="62"/>
      <c r="II39" s="62"/>
      <c r="IJ39" s="62"/>
      <c r="IK39" s="62"/>
      <c r="IL39" s="62"/>
      <c r="IM39" s="62"/>
      <c r="IN39" s="62"/>
      <c r="IO39" s="62"/>
      <c r="IP39" s="62"/>
      <c r="IQ39" s="62"/>
      <c r="IR39" s="62"/>
      <c r="IS39" s="62"/>
      <c r="IT39" s="62"/>
    </row>
    <row r="40" s="58" customFormat="1" customHeight="1" spans="1:260">
      <c r="A40" s="53"/>
      <c r="B40" s="54" t="s">
        <v>79</v>
      </c>
      <c r="C40" s="6"/>
      <c r="D40" s="51"/>
      <c r="E40" s="51"/>
      <c r="F40" s="51"/>
      <c r="G40" s="52"/>
      <c r="H40" s="51"/>
      <c r="I40" s="51"/>
      <c r="J40" s="52"/>
      <c r="K40" s="51"/>
      <c r="L40" s="51"/>
      <c r="M40" s="52"/>
      <c r="N40" s="51"/>
      <c r="O40" s="52"/>
      <c r="P40" s="52"/>
      <c r="Q40" s="51"/>
      <c r="R40" s="52"/>
      <c r="S40" s="52"/>
      <c r="T40" s="52"/>
      <c r="U40" s="51"/>
      <c r="V40" s="51"/>
      <c r="W40" s="51"/>
      <c r="X40" s="5"/>
      <c r="Y40" s="5"/>
      <c r="Z40" s="5"/>
      <c r="AA40" s="5"/>
      <c r="AB40" s="5"/>
      <c r="AC40" s="5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62"/>
      <c r="IF40" s="62"/>
      <c r="IG40" s="62"/>
      <c r="IH40" s="62"/>
      <c r="II40" s="62"/>
      <c r="IJ40" s="62"/>
      <c r="IK40" s="62"/>
      <c r="IL40" s="62"/>
      <c r="IM40" s="62"/>
      <c r="IN40" s="62"/>
      <c r="IO40" s="62"/>
      <c r="IP40" s="62"/>
      <c r="IQ40" s="62"/>
      <c r="IR40" s="62"/>
      <c r="IS40" s="62"/>
      <c r="IT40" s="62"/>
    </row>
    <row r="41" s="58" customFormat="1" customHeight="1" spans="1:260">
      <c r="A41" s="53"/>
      <c r="B41" s="51" t="s">
        <v>80</v>
      </c>
      <c r="C41" s="6"/>
      <c r="D41" s="51"/>
      <c r="E41" s="51"/>
      <c r="F41" s="51"/>
      <c r="G41" s="52"/>
      <c r="H41" s="51"/>
      <c r="I41" s="51"/>
      <c r="J41" s="52"/>
      <c r="K41" s="51"/>
      <c r="L41" s="51"/>
      <c r="M41" s="52"/>
      <c r="N41" s="51"/>
      <c r="O41" s="52"/>
      <c r="P41" s="52"/>
      <c r="Q41" s="51"/>
      <c r="R41" s="52"/>
      <c r="S41" s="52"/>
      <c r="T41" s="52"/>
      <c r="U41" s="51"/>
      <c r="V41" s="51"/>
      <c r="W41" s="51"/>
      <c r="X41" s="5"/>
      <c r="Y41" s="5"/>
      <c r="Z41" s="5"/>
      <c r="AA41" s="5"/>
      <c r="AB41" s="5"/>
      <c r="AC41" s="5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62"/>
      <c r="IF41" s="62"/>
      <c r="IG41" s="62"/>
      <c r="IH41" s="62"/>
      <c r="II41" s="62"/>
      <c r="IJ41" s="62"/>
      <c r="IK41" s="62"/>
      <c r="IL41" s="62"/>
      <c r="IM41" s="62"/>
      <c r="IN41" s="62"/>
      <c r="IO41" s="62"/>
      <c r="IP41" s="62"/>
      <c r="IQ41" s="62"/>
      <c r="IR41" s="62"/>
      <c r="IS41" s="62"/>
      <c r="IT41" s="62"/>
    </row>
    <row r="42" s="61" customFormat="1" ht="14" customHeight="1" spans="1:260">
      <c r="A42" s="55"/>
      <c r="B42" s="51" t="s">
        <v>81</v>
      </c>
      <c r="C42" s="56"/>
      <c r="D42" s="51"/>
      <c r="E42" s="51"/>
      <c r="F42" s="51"/>
      <c r="G42" s="52"/>
      <c r="H42" s="51"/>
      <c r="I42" s="51"/>
      <c r="J42" s="52"/>
      <c r="K42" s="51"/>
      <c r="L42" s="51"/>
      <c r="M42" s="52"/>
      <c r="N42" s="51"/>
      <c r="O42" s="52"/>
      <c r="P42" s="52"/>
      <c r="Q42" s="51"/>
      <c r="R42" s="52"/>
      <c r="S42" s="52"/>
      <c r="T42" s="52"/>
      <c r="U42" s="51"/>
      <c r="V42" s="51"/>
      <c r="W42" s="51"/>
      <c r="X42" s="56"/>
      <c r="Y42" s="56"/>
      <c r="Z42" s="56"/>
      <c r="AA42" s="56"/>
      <c r="AB42" s="56"/>
      <c r="AC42" s="56"/>
    </row>
    <row r="43" s="61" customFormat="1" customHeight="1" spans="1:260">
      <c r="A43" s="57"/>
      <c r="B43" s="54" t="s">
        <v>82</v>
      </c>
      <c r="C43" s="56"/>
      <c r="D43" s="51"/>
      <c r="E43" s="51"/>
      <c r="F43" s="51"/>
      <c r="G43" s="52"/>
      <c r="H43" s="51"/>
      <c r="I43" s="51"/>
      <c r="J43" s="52"/>
      <c r="K43" s="51"/>
      <c r="L43" s="51"/>
      <c r="M43" s="52"/>
      <c r="N43" s="51"/>
      <c r="O43" s="52"/>
      <c r="P43" s="52"/>
      <c r="Q43" s="51"/>
      <c r="R43" s="52"/>
      <c r="S43" s="52"/>
      <c r="T43" s="52"/>
      <c r="U43" s="51"/>
      <c r="V43" s="51"/>
      <c r="W43" s="51"/>
      <c r="X43" s="56"/>
      <c r="Y43" s="56"/>
      <c r="Z43" s="56"/>
      <c r="AA43" s="56"/>
      <c r="AB43" s="56"/>
      <c r="AC43" s="56"/>
    </row>
    <row r="44" s="58" customFormat="1" customHeight="1" spans="1:260">
      <c r="A44" s="5"/>
      <c r="B44" s="5"/>
      <c r="C44" s="5"/>
      <c r="D44" s="5"/>
      <c r="E44" s="5"/>
      <c r="F44" s="7"/>
      <c r="G44" s="15"/>
      <c r="H44" s="7"/>
      <c r="I44" s="7"/>
      <c r="J44" s="15"/>
      <c r="K44" s="6"/>
      <c r="L44" s="7"/>
      <c r="M44" s="15"/>
      <c r="N44" s="7"/>
      <c r="O44" s="16"/>
      <c r="P44" s="16"/>
      <c r="Q44" s="5"/>
      <c r="R44" s="17"/>
      <c r="S44" s="62"/>
      <c r="T44" s="63"/>
      <c r="U44" s="12"/>
      <c r="V44" s="6"/>
      <c r="W44" s="5"/>
      <c r="X44" s="5"/>
      <c r="Y44" s="5"/>
      <c r="Z44" s="5"/>
      <c r="AA44" s="5"/>
      <c r="AB44" s="5"/>
      <c r="AC44" s="5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62"/>
      <c r="IF44" s="62"/>
      <c r="IG44" s="62"/>
      <c r="IH44" s="62"/>
      <c r="II44" s="62"/>
      <c r="IJ44" s="62"/>
      <c r="IK44" s="62"/>
      <c r="IL44" s="62"/>
      <c r="IM44" s="62"/>
      <c r="IN44" s="62"/>
      <c r="IO44" s="62"/>
      <c r="IP44" s="62"/>
      <c r="IQ44" s="62"/>
      <c r="IR44" s="62"/>
      <c r="IS44" s="62"/>
      <c r="IT44" s="62"/>
    </row>
    <row r="45" s="58" customFormat="1" customHeight="1" spans="1:260">
      <c r="A45" s="5"/>
      <c r="B45" s="5"/>
      <c r="C45" s="5"/>
      <c r="D45" s="5"/>
      <c r="E45" s="5"/>
      <c r="F45" s="7"/>
      <c r="G45" s="15"/>
      <c r="H45" s="7"/>
      <c r="I45" s="7"/>
      <c r="J45" s="15"/>
      <c r="K45" s="6"/>
      <c r="L45" s="7"/>
      <c r="M45" s="15"/>
      <c r="N45" s="7"/>
      <c r="O45" s="16"/>
      <c r="P45" s="16"/>
      <c r="Q45" s="5"/>
      <c r="R45" s="17"/>
      <c r="S45" s="62"/>
      <c r="T45" s="63"/>
      <c r="U45" s="12"/>
      <c r="V45" s="6"/>
      <c r="W45" s="5"/>
      <c r="X45" s="5"/>
      <c r="Y45" s="5"/>
      <c r="Z45" s="5"/>
      <c r="AA45" s="5"/>
      <c r="AB45" s="5"/>
      <c r="AC45" s="5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62"/>
      <c r="IF45" s="62"/>
      <c r="IG45" s="62"/>
      <c r="IH45" s="62"/>
      <c r="II45" s="62"/>
      <c r="IJ45" s="62"/>
      <c r="IK45" s="62"/>
      <c r="IL45" s="62"/>
      <c r="IM45" s="62"/>
      <c r="IN45" s="62"/>
      <c r="IO45" s="62"/>
      <c r="IP45" s="62"/>
      <c r="IQ45" s="62"/>
      <c r="IR45" s="62"/>
      <c r="IS45" s="62"/>
      <c r="IT45" s="62"/>
    </row>
    <row r="46" s="58" customFormat="1" customHeight="1" spans="1:260">
      <c r="A46" s="5"/>
      <c r="B46" s="5"/>
      <c r="C46" s="5"/>
      <c r="D46" s="5"/>
      <c r="E46" s="5"/>
      <c r="F46" s="7"/>
      <c r="G46" s="15"/>
      <c r="H46" s="7"/>
      <c r="I46" s="7"/>
      <c r="J46" s="15"/>
      <c r="K46" s="6"/>
      <c r="L46" s="7"/>
      <c r="M46" s="15"/>
      <c r="N46" s="7"/>
      <c r="O46" s="16"/>
      <c r="P46" s="16"/>
      <c r="Q46" s="5"/>
      <c r="R46" s="17"/>
      <c r="S46" s="62"/>
      <c r="T46" s="63"/>
      <c r="U46" s="12"/>
      <c r="V46" s="6"/>
      <c r="W46" s="5"/>
      <c r="X46" s="5"/>
      <c r="Y46" s="5"/>
      <c r="Z46" s="5"/>
      <c r="AA46" s="5"/>
      <c r="AB46" s="5"/>
      <c r="AC46" s="5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62"/>
      <c r="IF46" s="62"/>
      <c r="IG46" s="62"/>
      <c r="IH46" s="62"/>
      <c r="II46" s="62"/>
      <c r="IJ46" s="62"/>
      <c r="IK46" s="62"/>
      <c r="IL46" s="62"/>
      <c r="IM46" s="62"/>
      <c r="IN46" s="62"/>
      <c r="IO46" s="62"/>
      <c r="IP46" s="62"/>
      <c r="IQ46" s="62"/>
      <c r="IR46" s="62"/>
      <c r="IS46" s="62"/>
      <c r="IT46" s="62"/>
    </row>
    <row r="47" s="58" customFormat="1" customHeight="1" spans="1:260">
      <c r="A47" s="5"/>
      <c r="B47" s="5"/>
      <c r="C47" s="5"/>
      <c r="D47" s="5"/>
      <c r="E47" s="5"/>
      <c r="F47" s="7"/>
      <c r="G47" s="15"/>
      <c r="H47" s="7"/>
      <c r="I47" s="7"/>
      <c r="J47" s="15"/>
      <c r="K47" s="6"/>
      <c r="L47" s="7"/>
      <c r="M47" s="15"/>
      <c r="N47" s="7"/>
      <c r="O47" s="16"/>
      <c r="P47" s="16"/>
      <c r="Q47" s="5"/>
      <c r="R47" s="17"/>
      <c r="S47" s="62"/>
      <c r="T47" s="63"/>
      <c r="U47" s="12"/>
      <c r="V47" s="6"/>
      <c r="W47" s="5"/>
      <c r="X47" s="5"/>
      <c r="Y47" s="5"/>
      <c r="Z47" s="5"/>
      <c r="AA47" s="5"/>
      <c r="AB47" s="5"/>
      <c r="AC47" s="5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62"/>
      <c r="IF47" s="62"/>
      <c r="IG47" s="62"/>
      <c r="IH47" s="62"/>
      <c r="II47" s="62"/>
      <c r="IJ47" s="62"/>
      <c r="IK47" s="62"/>
      <c r="IL47" s="62"/>
      <c r="IM47" s="62"/>
      <c r="IN47" s="62"/>
      <c r="IO47" s="62"/>
      <c r="IP47" s="62"/>
      <c r="IQ47" s="62"/>
      <c r="IR47" s="62"/>
      <c r="IS47" s="62"/>
      <c r="IT47" s="62"/>
    </row>
    <row r="48" s="58" customFormat="1" customHeight="1" spans="1:260">
      <c r="A48" s="5"/>
      <c r="B48" s="5"/>
      <c r="C48" s="5"/>
      <c r="D48" s="5"/>
      <c r="E48" s="5"/>
      <c r="F48" s="7"/>
      <c r="G48" s="15"/>
      <c r="H48" s="7"/>
      <c r="I48" s="7"/>
      <c r="J48" s="15"/>
      <c r="K48" s="6"/>
      <c r="L48" s="7"/>
      <c r="M48" s="15"/>
      <c r="N48" s="7"/>
      <c r="O48" s="16"/>
      <c r="P48" s="16"/>
      <c r="Q48" s="5"/>
      <c r="R48" s="17"/>
      <c r="S48" s="62"/>
      <c r="T48" s="63"/>
      <c r="U48" s="12"/>
      <c r="V48" s="6"/>
      <c r="W48" s="5"/>
      <c r="X48" s="5"/>
      <c r="Y48" s="5"/>
      <c r="Z48" s="5"/>
      <c r="AA48" s="5"/>
      <c r="AB48" s="5"/>
      <c r="AC48" s="5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62"/>
      <c r="IF48" s="62"/>
      <c r="IG48" s="62"/>
      <c r="IH48" s="62"/>
      <c r="II48" s="62"/>
      <c r="IJ48" s="62"/>
      <c r="IK48" s="62"/>
      <c r="IL48" s="62"/>
      <c r="IM48" s="62"/>
      <c r="IN48" s="62"/>
      <c r="IO48" s="62"/>
      <c r="IP48" s="62"/>
      <c r="IQ48" s="62"/>
      <c r="IR48" s="62"/>
      <c r="IS48" s="62"/>
      <c r="IT48" s="62"/>
    </row>
    <row r="49" s="58" customFormat="1" customHeight="1" spans="1:254">
      <c r="A49" s="5"/>
      <c r="B49" s="5"/>
      <c r="C49" s="5"/>
      <c r="D49" s="5"/>
      <c r="E49" s="5"/>
      <c r="F49" s="7"/>
      <c r="G49" s="15"/>
      <c r="H49" s="7"/>
      <c r="I49" s="7"/>
      <c r="J49" s="15"/>
      <c r="K49" s="6"/>
      <c r="L49" s="7"/>
      <c r="M49" s="15"/>
      <c r="N49" s="7"/>
      <c r="O49" s="16"/>
      <c r="P49" s="16"/>
      <c r="Q49" s="5"/>
      <c r="R49" s="17"/>
      <c r="S49" s="62"/>
      <c r="T49" s="63"/>
      <c r="U49" s="12"/>
      <c r="V49" s="6"/>
      <c r="W49" s="5"/>
      <c r="X49" s="5"/>
      <c r="Y49" s="5"/>
      <c r="Z49" s="5"/>
      <c r="AA49" s="5"/>
      <c r="AB49" s="5"/>
      <c r="AC49" s="5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62"/>
      <c r="IF49" s="62"/>
      <c r="IG49" s="62"/>
      <c r="IH49" s="62"/>
      <c r="II49" s="62"/>
      <c r="IJ49" s="62"/>
      <c r="IK49" s="62"/>
      <c r="IL49" s="62"/>
      <c r="IM49" s="62"/>
      <c r="IN49" s="62"/>
      <c r="IO49" s="62"/>
      <c r="IP49" s="62"/>
      <c r="IQ49" s="62"/>
      <c r="IR49" s="62"/>
      <c r="IS49" s="62"/>
      <c r="IT49" s="62"/>
    </row>
    <row r="50" s="58" customFormat="1" customHeight="1" spans="1:254">
      <c r="A50" s="5"/>
      <c r="B50" s="5"/>
      <c r="C50" s="5"/>
      <c r="D50" s="5"/>
      <c r="E50" s="5"/>
      <c r="F50" s="7"/>
      <c r="G50" s="15"/>
      <c r="H50" s="7"/>
      <c r="I50" s="7"/>
      <c r="J50" s="15"/>
      <c r="K50" s="6"/>
      <c r="L50" s="7"/>
      <c r="M50" s="15"/>
      <c r="N50" s="7"/>
      <c r="O50" s="16"/>
      <c r="P50" s="16"/>
      <c r="Q50" s="5"/>
      <c r="R50" s="17"/>
      <c r="S50" s="62"/>
      <c r="T50" s="63"/>
      <c r="U50" s="12"/>
      <c r="V50" s="6"/>
      <c r="W50" s="5"/>
      <c r="X50" s="5"/>
      <c r="Y50" s="5"/>
      <c r="Z50" s="5"/>
      <c r="AA50" s="5"/>
      <c r="AB50" s="5"/>
      <c r="AC50" s="5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62"/>
      <c r="IF50" s="62"/>
      <c r="IG50" s="62"/>
      <c r="IH50" s="62"/>
      <c r="II50" s="62"/>
      <c r="IJ50" s="62"/>
      <c r="IK50" s="62"/>
      <c r="IL50" s="62"/>
      <c r="IM50" s="62"/>
      <c r="IN50" s="62"/>
      <c r="IO50" s="62"/>
      <c r="IP50" s="62"/>
      <c r="IQ50" s="62"/>
      <c r="IR50" s="62"/>
      <c r="IS50" s="62"/>
      <c r="IT50" s="62"/>
    </row>
    <row r="51" s="58" customFormat="1" customHeight="1" spans="1:254">
      <c r="A51" s="5"/>
      <c r="B51" s="5"/>
      <c r="C51" s="5"/>
      <c r="D51" s="5"/>
      <c r="E51" s="5"/>
      <c r="F51" s="7"/>
      <c r="G51" s="15"/>
      <c r="H51" s="7"/>
      <c r="I51" s="7"/>
      <c r="J51" s="15"/>
      <c r="K51" s="6"/>
      <c r="L51" s="7"/>
      <c r="M51" s="15"/>
      <c r="N51" s="7"/>
      <c r="O51" s="16"/>
      <c r="P51" s="16"/>
      <c r="Q51" s="5"/>
      <c r="R51" s="17"/>
      <c r="S51" s="62"/>
      <c r="T51" s="63"/>
      <c r="U51" s="12"/>
      <c r="V51" s="6"/>
      <c r="W51" s="5"/>
      <c r="X51" s="5"/>
      <c r="Y51" s="5"/>
      <c r="Z51" s="5"/>
      <c r="AA51" s="5"/>
      <c r="AB51" s="5"/>
      <c r="AC51" s="5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62"/>
      <c r="IF51" s="62"/>
      <c r="IG51" s="62"/>
      <c r="IH51" s="62"/>
      <c r="II51" s="62"/>
      <c r="IJ51" s="62"/>
      <c r="IK51" s="62"/>
      <c r="IL51" s="62"/>
      <c r="IM51" s="62"/>
      <c r="IN51" s="62"/>
      <c r="IO51" s="62"/>
      <c r="IP51" s="62"/>
      <c r="IQ51" s="62"/>
      <c r="IR51" s="62"/>
      <c r="IS51" s="62"/>
      <c r="IT51" s="62"/>
    </row>
    <row r="52" s="58" customFormat="1" customHeight="1" spans="1:254">
      <c r="A52" s="5"/>
      <c r="B52" s="5"/>
      <c r="C52" s="5"/>
      <c r="D52" s="5"/>
      <c r="E52" s="5"/>
      <c r="F52" s="7"/>
      <c r="G52" s="15"/>
      <c r="H52" s="7"/>
      <c r="I52" s="7"/>
      <c r="J52" s="15"/>
      <c r="K52" s="6"/>
      <c r="L52" s="7"/>
      <c r="M52" s="15"/>
      <c r="N52" s="7"/>
      <c r="O52" s="16"/>
      <c r="P52" s="16"/>
      <c r="Q52" s="5"/>
      <c r="R52" s="17"/>
      <c r="S52" s="62"/>
      <c r="T52" s="63"/>
      <c r="U52" s="12"/>
      <c r="V52" s="6"/>
      <c r="W52" s="5"/>
      <c r="X52" s="5"/>
      <c r="Y52" s="5"/>
      <c r="Z52" s="5"/>
      <c r="AA52" s="5"/>
      <c r="AB52" s="5"/>
      <c r="AC52" s="5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  <c r="IK52" s="62"/>
      <c r="IL52" s="62"/>
      <c r="IM52" s="62"/>
      <c r="IN52" s="62"/>
      <c r="IO52" s="62"/>
      <c r="IP52" s="62"/>
      <c r="IQ52" s="62"/>
      <c r="IR52" s="62"/>
      <c r="IS52" s="62"/>
      <c r="IT52" s="62"/>
    </row>
    <row r="53" s="58" customFormat="1" customHeight="1" spans="1:254">
      <c r="A53" s="5"/>
      <c r="B53" s="5"/>
      <c r="C53" s="5"/>
      <c r="D53" s="5"/>
      <c r="E53" s="5"/>
      <c r="F53" s="7"/>
      <c r="G53" s="15"/>
      <c r="H53" s="7"/>
      <c r="I53" s="7"/>
      <c r="J53" s="15"/>
      <c r="K53" s="6"/>
      <c r="L53" s="7"/>
      <c r="M53" s="15"/>
      <c r="N53" s="7"/>
      <c r="O53" s="16"/>
      <c r="P53" s="16"/>
      <c r="Q53" s="5"/>
      <c r="R53" s="17"/>
      <c r="S53" s="62"/>
      <c r="T53" s="63"/>
      <c r="U53" s="12"/>
      <c r="V53" s="6"/>
      <c r="W53" s="5"/>
      <c r="X53" s="5"/>
      <c r="Y53" s="5"/>
      <c r="Z53" s="5"/>
      <c r="AA53" s="5"/>
      <c r="AB53" s="5"/>
      <c r="AC53" s="5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  <c r="IK53" s="62"/>
      <c r="IL53" s="62"/>
      <c r="IM53" s="62"/>
      <c r="IN53" s="62"/>
      <c r="IO53" s="62"/>
      <c r="IP53" s="62"/>
      <c r="IQ53" s="62"/>
      <c r="IR53" s="62"/>
      <c r="IS53" s="62"/>
      <c r="IT53" s="62"/>
    </row>
  </sheetData>
  <dataValidations count="5">
    <dataValidation type="list" allowBlank="1" showInputMessage="1" showErrorMessage="1" sqref="T1:T3 T39:T65541 Z4:Z38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39:U65541 AA10:AA38">
      <formula1>$CP$8:$CP$11</formula1>
    </dataValidation>
    <dataValidation type="list" allowBlank="1" showInputMessage="1" showErrorMessage="1" sqref="V1:V3 V39:V1048576 AB4:AB38">
      <formula1>"三好学生,三好学生标兵,优秀学生干部"</formula1>
    </dataValidation>
    <dataValidation type="list" allowBlank="1" showInputMessage="1" showErrorMessage="1" sqref="X5:X38">
      <formula1>"是,否"</formula1>
    </dataValidation>
    <dataValidation type="list" allowBlank="1" showInputMessage="1" showErrorMessage="1" sqref="AA5:AA9">
      <formula1>"学业进步奖,研究与创新奖,道德风尚奖,文体活动奖,社会工作奖"</formula1>
    </dataValidation>
  </dataValidations>
  <pageMargins left="0.75" right="0.75" top="1" bottom="1" header="0.5" footer="0.5"/>
  <pageSetup paperSize="9" scale="5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38"/>
  <sheetViews>
    <sheetView zoomScale="85" zoomScaleNormal="85" workbookViewId="0">
      <selection activeCell="F1" sqref="F$1:F$1048576"/>
    </sheetView>
  </sheetViews>
  <sheetFormatPr defaultColWidth="9" defaultRowHeight="15" customHeight="1"/>
  <cols>
    <col min="1" max="1" width="10.5" style="5" customWidth="1"/>
    <col min="2" max="2" width="26.625" style="5" customWidth="1"/>
    <col min="3" max="3" width="6.46666666666667" style="6" customWidth="1"/>
    <col min="4" max="4" width="16.925" style="5" customWidth="1"/>
    <col min="5" max="5" width="12.5916666666667" style="5" customWidth="1"/>
    <col min="6" max="6" width="6.625" style="7" customWidth="1"/>
    <col min="7" max="7" width="6.625" style="8" customWidth="1"/>
    <col min="8" max="8" width="8.35833333333333" style="7" customWidth="1"/>
    <col min="9" max="9" width="6.625" style="7" customWidth="1"/>
    <col min="10" max="10" width="6.625" style="8" customWidth="1"/>
    <col min="11" max="11" width="7.3" style="6" customWidth="1"/>
    <col min="12" max="12" width="6.625" style="7" customWidth="1"/>
    <col min="13" max="13" width="6.625" style="8" customWidth="1"/>
    <col min="14" max="14" width="8.125" style="7" customWidth="1"/>
    <col min="15" max="15" width="6.625" style="9" customWidth="1"/>
    <col min="16" max="16" width="7.625" style="9" customWidth="1"/>
    <col min="17" max="17" width="6.625" style="5" customWidth="1"/>
    <col min="18" max="18" width="7.5" style="10" customWidth="1"/>
    <col min="19" max="19" width="7.125" style="11" customWidth="1"/>
    <col min="20" max="20" width="5.5" style="12" customWidth="1"/>
    <col min="21" max="21" width="8" style="12" customWidth="1"/>
    <col min="22" max="22" width="9" style="6" customWidth="1"/>
    <col min="23" max="23" width="8.625" style="5" customWidth="1"/>
    <col min="24" max="24" width="8.00833333333333" style="5" customWidth="1"/>
    <col min="25" max="25" width="8.625" style="5" customWidth="1"/>
    <col min="26" max="26" width="12.825" style="5" customWidth="1"/>
    <col min="27" max="27" width="9.625" style="5" customWidth="1"/>
    <col min="28" max="28" width="10.375" style="5" customWidth="1"/>
    <col min="29" max="29" width="9" style="5"/>
    <col min="30" max="84" width="9" style="11"/>
    <col min="85" max="85" width="3.125" style="11" customWidth="1"/>
    <col min="86" max="86" width="13.125" style="11" customWidth="1"/>
    <col min="87" max="87" width="4.625" style="11" customWidth="1"/>
    <col min="88" max="88" width="11.25" style="11" customWidth="1"/>
    <col min="89" max="254" width="9" style="11"/>
  </cols>
  <sheetData>
    <row r="1" customFormat="1" customHeight="1" spans="1:260">
      <c r="A1" s="13" t="s">
        <v>0</v>
      </c>
      <c r="B1" s="13"/>
      <c r="C1" s="14"/>
      <c r="D1" s="5"/>
      <c r="E1" s="5"/>
      <c r="F1" s="7"/>
      <c r="G1" s="15"/>
      <c r="H1" s="7"/>
      <c r="I1" s="7"/>
      <c r="J1" s="15"/>
      <c r="K1" s="6"/>
      <c r="L1" s="7"/>
      <c r="M1" s="15"/>
      <c r="N1" s="7"/>
      <c r="O1" s="16"/>
      <c r="P1" s="16"/>
      <c r="Q1" s="5"/>
      <c r="R1" s="17"/>
      <c r="S1" s="18"/>
      <c r="T1" s="12"/>
      <c r="U1" s="12"/>
      <c r="V1" s="6"/>
      <c r="W1" s="5"/>
      <c r="X1" s="5"/>
      <c r="Y1" s="5"/>
      <c r="Z1" s="5"/>
      <c r="AA1" s="5"/>
      <c r="AB1" s="5"/>
      <c r="AC1" s="5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</row>
    <row r="2" s="1" customFormat="1" ht="18.75" spans="1:260">
      <c r="A2" s="19" t="s">
        <v>105</v>
      </c>
      <c r="B2" s="19"/>
      <c r="C2" s="19"/>
      <c r="D2" s="19"/>
      <c r="E2" s="19"/>
      <c r="F2" s="19"/>
      <c r="G2" s="20"/>
      <c r="H2" s="19"/>
      <c r="I2" s="19"/>
      <c r="J2" s="20"/>
      <c r="K2" s="19"/>
      <c r="L2" s="19"/>
      <c r="M2" s="20"/>
      <c r="N2" s="19"/>
      <c r="O2" s="20"/>
      <c r="P2" s="20"/>
      <c r="Q2" s="19"/>
      <c r="R2" s="20"/>
      <c r="S2" s="20"/>
      <c r="T2" s="21"/>
      <c r="U2" s="21"/>
      <c r="V2" s="19"/>
      <c r="W2" s="22"/>
      <c r="X2" s="22"/>
      <c r="Y2" s="22"/>
      <c r="Z2" s="22"/>
      <c r="AA2" s="22"/>
      <c r="AB2" s="22"/>
      <c r="AC2" s="22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="2" customFormat="1" ht="15.75" spans="1:260">
      <c r="A3" s="23" t="s">
        <v>2</v>
      </c>
      <c r="B3" s="23"/>
      <c r="C3" s="23" t="s">
        <v>3</v>
      </c>
      <c r="D3" s="24"/>
      <c r="E3" s="24"/>
      <c r="F3" s="24"/>
      <c r="G3" s="25"/>
      <c r="H3" s="24"/>
      <c r="I3" s="24"/>
      <c r="J3" s="25"/>
      <c r="K3" s="24"/>
      <c r="L3" s="24"/>
      <c r="M3" s="25"/>
      <c r="N3" s="24"/>
      <c r="O3" s="25"/>
      <c r="P3" s="26"/>
      <c r="Q3" s="24"/>
      <c r="R3" s="27"/>
      <c r="S3" s="25"/>
      <c r="T3" s="24"/>
      <c r="U3" s="28"/>
      <c r="V3" s="29"/>
      <c r="W3" s="23" t="s">
        <v>4</v>
      </c>
      <c r="X3" s="29"/>
      <c r="Y3" s="29"/>
      <c r="Z3" s="29"/>
      <c r="AA3" s="29"/>
      <c r="AB3" s="29"/>
      <c r="AC3" s="29"/>
    </row>
    <row r="4" customFormat="1" ht="41" customHeight="1" spans="1:260">
      <c r="A4" s="30" t="s">
        <v>106</v>
      </c>
      <c r="B4" s="30" t="s">
        <v>6</v>
      </c>
      <c r="C4" s="31" t="s">
        <v>7</v>
      </c>
      <c r="D4" s="30" t="s">
        <v>8</v>
      </c>
      <c r="E4" s="30" t="s">
        <v>9</v>
      </c>
      <c r="F4" s="32" t="s">
        <v>10</v>
      </c>
      <c r="G4" s="33" t="s">
        <v>11</v>
      </c>
      <c r="H4" s="32" t="s">
        <v>12</v>
      </c>
      <c r="I4" s="32" t="s">
        <v>13</v>
      </c>
      <c r="J4" s="33" t="s">
        <v>14</v>
      </c>
      <c r="K4" s="31" t="s">
        <v>15</v>
      </c>
      <c r="L4" s="32" t="s">
        <v>16</v>
      </c>
      <c r="M4" s="33" t="s">
        <v>17</v>
      </c>
      <c r="N4" s="32" t="s">
        <v>18</v>
      </c>
      <c r="O4" s="34" t="s">
        <v>19</v>
      </c>
      <c r="P4" s="33" t="s">
        <v>20</v>
      </c>
      <c r="Q4" s="32" t="s">
        <v>21</v>
      </c>
      <c r="R4" s="34" t="s">
        <v>22</v>
      </c>
      <c r="S4" s="33" t="s">
        <v>23</v>
      </c>
      <c r="T4" s="32" t="s">
        <v>24</v>
      </c>
      <c r="U4" s="32" t="s">
        <v>25</v>
      </c>
      <c r="V4" s="32" t="s">
        <v>26</v>
      </c>
      <c r="W4" s="31" t="s">
        <v>27</v>
      </c>
      <c r="X4" s="35" t="s">
        <v>28</v>
      </c>
      <c r="Y4" s="32" t="s">
        <v>29</v>
      </c>
      <c r="Z4" s="36" t="s">
        <v>30</v>
      </c>
      <c r="AA4" s="36" t="s">
        <v>31</v>
      </c>
      <c r="AB4" s="31" t="s">
        <v>32</v>
      </c>
      <c r="AC4" s="37" t="s">
        <v>33</v>
      </c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</row>
    <row r="5" s="3" customFormat="1" customHeight="1" spans="1:260">
      <c r="A5" s="38" t="s">
        <v>34</v>
      </c>
      <c r="B5" s="38" t="s">
        <v>107</v>
      </c>
      <c r="C5" s="39">
        <v>2024</v>
      </c>
      <c r="D5" s="38" t="s">
        <v>108</v>
      </c>
      <c r="E5" s="40">
        <v>2407110269</v>
      </c>
      <c r="F5" s="41">
        <v>80</v>
      </c>
      <c r="G5" s="42">
        <v>18</v>
      </c>
      <c r="H5" s="41">
        <f t="shared" ref="H5:H23" si="0">F5+G5</f>
        <v>98</v>
      </c>
      <c r="I5" s="41">
        <v>87.0183486238532</v>
      </c>
      <c r="J5" s="42">
        <v>4</v>
      </c>
      <c r="K5" s="41">
        <f t="shared" ref="K5:K23" si="1">I5+J5</f>
        <v>91.0183486238532</v>
      </c>
      <c r="L5" s="41">
        <v>83.95</v>
      </c>
      <c r="M5" s="42">
        <v>0</v>
      </c>
      <c r="N5" s="41">
        <f t="shared" ref="N5:N23" si="2">L5+M5</f>
        <v>83.95</v>
      </c>
      <c r="O5" s="42">
        <v>60</v>
      </c>
      <c r="P5" s="42">
        <v>2</v>
      </c>
      <c r="Q5" s="41">
        <f t="shared" ref="Q5:Q23" si="3">O5+P5</f>
        <v>62</v>
      </c>
      <c r="R5" s="42">
        <v>60</v>
      </c>
      <c r="S5" s="42">
        <v>26</v>
      </c>
      <c r="T5" s="41">
        <f t="shared" ref="T5:T23" si="4">R5+S5</f>
        <v>86</v>
      </c>
      <c r="U5" s="41">
        <f t="shared" ref="U5:U23" si="5">H5*0.1+K5*0.75+N5*0.05+Q5*0.05+T5*0.05</f>
        <v>89.6612614678899</v>
      </c>
      <c r="V5" s="43">
        <v>1</v>
      </c>
      <c r="W5" s="38">
        <v>2</v>
      </c>
      <c r="X5" s="44" t="s">
        <v>38</v>
      </c>
      <c r="Y5" s="38">
        <v>19</v>
      </c>
      <c r="Z5" s="45" t="s">
        <v>39</v>
      </c>
      <c r="AA5" s="45"/>
      <c r="AB5" s="45"/>
      <c r="AC5" s="46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</row>
    <row r="6" customFormat="1" customHeight="1" spans="1:260">
      <c r="A6" s="38" t="s">
        <v>34</v>
      </c>
      <c r="B6" s="38" t="s">
        <v>107</v>
      </c>
      <c r="C6" s="39">
        <v>2024</v>
      </c>
      <c r="D6" s="38" t="s">
        <v>108</v>
      </c>
      <c r="E6" s="40">
        <v>2407110276</v>
      </c>
      <c r="F6" s="41">
        <v>80</v>
      </c>
      <c r="G6" s="42">
        <v>12.5</v>
      </c>
      <c r="H6" s="41">
        <f t="shared" si="0"/>
        <v>92.5</v>
      </c>
      <c r="I6" s="41">
        <v>86.5688073394495</v>
      </c>
      <c r="J6" s="42">
        <v>5.5</v>
      </c>
      <c r="K6" s="41">
        <f t="shared" si="1"/>
        <v>92.0688073394495</v>
      </c>
      <c r="L6" s="41">
        <v>65.35</v>
      </c>
      <c r="M6" s="42">
        <v>0</v>
      </c>
      <c r="N6" s="41">
        <f t="shared" si="2"/>
        <v>65.35</v>
      </c>
      <c r="O6" s="42">
        <v>60</v>
      </c>
      <c r="P6" s="42">
        <v>6</v>
      </c>
      <c r="Q6" s="41">
        <f t="shared" si="3"/>
        <v>66</v>
      </c>
      <c r="R6" s="42">
        <v>60</v>
      </c>
      <c r="S6" s="42">
        <v>19</v>
      </c>
      <c r="T6" s="41">
        <f t="shared" si="4"/>
        <v>79</v>
      </c>
      <c r="U6" s="41">
        <f t="shared" si="5"/>
        <v>88.8191055045871</v>
      </c>
      <c r="V6" s="43">
        <v>2</v>
      </c>
      <c r="W6" s="38">
        <v>3</v>
      </c>
      <c r="X6" s="44" t="s">
        <v>38</v>
      </c>
      <c r="Y6" s="38">
        <v>19</v>
      </c>
      <c r="Z6" s="45" t="s">
        <v>42</v>
      </c>
      <c r="AA6" s="45"/>
      <c r="AB6" s="45"/>
      <c r="AC6" s="48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</row>
    <row r="7" customFormat="1" customHeight="1" spans="1:260">
      <c r="A7" s="38" t="s">
        <v>34</v>
      </c>
      <c r="B7" s="38" t="s">
        <v>107</v>
      </c>
      <c r="C7" s="39">
        <v>2024</v>
      </c>
      <c r="D7" s="38" t="s">
        <v>108</v>
      </c>
      <c r="E7" s="49">
        <v>2407110270</v>
      </c>
      <c r="F7" s="41">
        <v>80</v>
      </c>
      <c r="G7" s="42">
        <v>9.5</v>
      </c>
      <c r="H7" s="41">
        <f t="shared" si="0"/>
        <v>89.5</v>
      </c>
      <c r="I7" s="41">
        <v>88.9908256880734</v>
      </c>
      <c r="J7" s="42">
        <v>3</v>
      </c>
      <c r="K7" s="41">
        <f t="shared" si="1"/>
        <v>91.9908256880734</v>
      </c>
      <c r="L7" s="41">
        <v>75.75</v>
      </c>
      <c r="M7" s="42">
        <v>0</v>
      </c>
      <c r="N7" s="41">
        <f t="shared" si="2"/>
        <v>75.75</v>
      </c>
      <c r="O7" s="42">
        <v>60</v>
      </c>
      <c r="P7" s="42">
        <v>2</v>
      </c>
      <c r="Q7" s="41">
        <f t="shared" si="3"/>
        <v>62</v>
      </c>
      <c r="R7" s="42">
        <v>60</v>
      </c>
      <c r="S7" s="42">
        <v>14</v>
      </c>
      <c r="T7" s="41">
        <f t="shared" si="4"/>
        <v>74</v>
      </c>
      <c r="U7" s="41">
        <f t="shared" si="5"/>
        <v>88.530619266055</v>
      </c>
      <c r="V7" s="43">
        <v>3</v>
      </c>
      <c r="W7" s="38">
        <v>1</v>
      </c>
      <c r="X7" s="44" t="s">
        <v>38</v>
      </c>
      <c r="Y7" s="38">
        <v>19</v>
      </c>
      <c r="Z7" s="45" t="s">
        <v>48</v>
      </c>
      <c r="AA7" s="45"/>
      <c r="AB7" s="45"/>
      <c r="AC7" s="48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</row>
    <row r="8" customFormat="1" customHeight="1" spans="1:260">
      <c r="A8" s="38" t="s">
        <v>34</v>
      </c>
      <c r="B8" s="38" t="s">
        <v>107</v>
      </c>
      <c r="C8" s="39">
        <v>2024</v>
      </c>
      <c r="D8" s="38" t="s">
        <v>108</v>
      </c>
      <c r="E8" s="40">
        <v>2407110277</v>
      </c>
      <c r="F8" s="41">
        <v>80</v>
      </c>
      <c r="G8" s="42">
        <v>9</v>
      </c>
      <c r="H8" s="41">
        <f t="shared" si="0"/>
        <v>89</v>
      </c>
      <c r="I8" s="41">
        <v>85.4495412844037</v>
      </c>
      <c r="J8" s="42">
        <v>3</v>
      </c>
      <c r="K8" s="41">
        <f t="shared" si="1"/>
        <v>88.4495412844037</v>
      </c>
      <c r="L8" s="41">
        <v>83.45</v>
      </c>
      <c r="M8" s="42">
        <v>0</v>
      </c>
      <c r="N8" s="41">
        <f t="shared" si="2"/>
        <v>83.45</v>
      </c>
      <c r="O8" s="42">
        <v>60</v>
      </c>
      <c r="P8" s="42">
        <v>2</v>
      </c>
      <c r="Q8" s="41">
        <f t="shared" si="3"/>
        <v>62</v>
      </c>
      <c r="R8" s="42">
        <v>60</v>
      </c>
      <c r="S8" s="42">
        <v>8</v>
      </c>
      <c r="T8" s="41">
        <f t="shared" si="4"/>
        <v>68</v>
      </c>
      <c r="U8" s="41">
        <f t="shared" si="5"/>
        <v>85.9096559633028</v>
      </c>
      <c r="V8" s="43">
        <v>4</v>
      </c>
      <c r="W8" s="38">
        <v>4</v>
      </c>
      <c r="X8" s="44" t="s">
        <v>38</v>
      </c>
      <c r="Y8" s="38">
        <v>19</v>
      </c>
      <c r="Z8" s="45" t="s">
        <v>48</v>
      </c>
      <c r="AA8" s="45"/>
      <c r="AB8" s="45"/>
      <c r="AC8" s="48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</row>
    <row r="9" customFormat="1" customHeight="1" spans="1:260">
      <c r="A9" s="38" t="s">
        <v>34</v>
      </c>
      <c r="B9" s="38" t="s">
        <v>107</v>
      </c>
      <c r="C9" s="39">
        <v>2024</v>
      </c>
      <c r="D9" s="38" t="s">
        <v>108</v>
      </c>
      <c r="E9" s="40">
        <v>2407110278</v>
      </c>
      <c r="F9" s="41">
        <v>80</v>
      </c>
      <c r="G9" s="42">
        <v>8.5</v>
      </c>
      <c r="H9" s="41">
        <f t="shared" si="0"/>
        <v>88.5</v>
      </c>
      <c r="I9" s="41">
        <v>84.5045871559633</v>
      </c>
      <c r="J9" s="42">
        <v>3</v>
      </c>
      <c r="K9" s="41">
        <f t="shared" si="1"/>
        <v>87.5045871559633</v>
      </c>
      <c r="L9" s="41">
        <v>79.275</v>
      </c>
      <c r="M9" s="42">
        <v>0</v>
      </c>
      <c r="N9" s="41">
        <f t="shared" si="2"/>
        <v>79.275</v>
      </c>
      <c r="O9" s="42">
        <v>60</v>
      </c>
      <c r="P9" s="42">
        <v>2</v>
      </c>
      <c r="Q9" s="41">
        <f t="shared" si="3"/>
        <v>62</v>
      </c>
      <c r="R9" s="42">
        <v>60</v>
      </c>
      <c r="S9" s="42">
        <v>18</v>
      </c>
      <c r="T9" s="41">
        <f t="shared" si="4"/>
        <v>78</v>
      </c>
      <c r="U9" s="41">
        <f t="shared" si="5"/>
        <v>85.4421903669725</v>
      </c>
      <c r="V9" s="43">
        <v>5</v>
      </c>
      <c r="W9" s="38">
        <v>7</v>
      </c>
      <c r="X9" s="44" t="s">
        <v>38</v>
      </c>
      <c r="Y9" s="38">
        <v>19</v>
      </c>
      <c r="Z9" s="45" t="s">
        <v>48</v>
      </c>
      <c r="AA9" s="45"/>
      <c r="AB9" s="45"/>
      <c r="AC9" s="48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</row>
    <row r="10" customFormat="1" customHeight="1" spans="1:260">
      <c r="A10" s="38" t="s">
        <v>34</v>
      </c>
      <c r="B10" s="38" t="s">
        <v>107</v>
      </c>
      <c r="C10" s="39">
        <v>2024</v>
      </c>
      <c r="D10" s="38" t="s">
        <v>108</v>
      </c>
      <c r="E10" s="40">
        <v>2407110266</v>
      </c>
      <c r="F10" s="41">
        <v>80</v>
      </c>
      <c r="G10" s="42">
        <v>6.75</v>
      </c>
      <c r="H10" s="41">
        <f t="shared" si="0"/>
        <v>86.75</v>
      </c>
      <c r="I10" s="41">
        <v>83.2385321100917</v>
      </c>
      <c r="J10" s="42">
        <v>3</v>
      </c>
      <c r="K10" s="41">
        <f t="shared" si="1"/>
        <v>86.2385321100917</v>
      </c>
      <c r="L10" s="41">
        <v>82.15</v>
      </c>
      <c r="M10" s="42">
        <v>0</v>
      </c>
      <c r="N10" s="41">
        <f t="shared" si="2"/>
        <v>82.15</v>
      </c>
      <c r="O10" s="42">
        <v>60</v>
      </c>
      <c r="P10" s="42">
        <v>13</v>
      </c>
      <c r="Q10" s="41">
        <f t="shared" si="3"/>
        <v>73</v>
      </c>
      <c r="R10" s="42">
        <v>60</v>
      </c>
      <c r="S10" s="42">
        <v>19</v>
      </c>
      <c r="T10" s="41">
        <f t="shared" si="4"/>
        <v>79</v>
      </c>
      <c r="U10" s="41">
        <f t="shared" si="5"/>
        <v>85.0613990825688</v>
      </c>
      <c r="V10" s="43">
        <v>6</v>
      </c>
      <c r="W10" s="38">
        <v>10</v>
      </c>
      <c r="X10" s="44" t="s">
        <v>38</v>
      </c>
      <c r="Y10" s="38">
        <v>19</v>
      </c>
      <c r="Z10" s="45" t="s">
        <v>48</v>
      </c>
      <c r="AA10" s="45"/>
      <c r="AB10" s="45"/>
      <c r="AC10" s="48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</row>
    <row r="11" customFormat="1" customHeight="1" spans="1:260">
      <c r="A11" s="38" t="s">
        <v>34</v>
      </c>
      <c r="B11" s="38" t="s">
        <v>107</v>
      </c>
      <c r="C11" s="39">
        <v>2024</v>
      </c>
      <c r="D11" s="38" t="s">
        <v>108</v>
      </c>
      <c r="E11" s="40">
        <v>2407110267</v>
      </c>
      <c r="F11" s="41">
        <v>80</v>
      </c>
      <c r="G11" s="42">
        <v>12</v>
      </c>
      <c r="H11" s="41">
        <f t="shared" si="0"/>
        <v>92</v>
      </c>
      <c r="I11" s="41">
        <v>84.8165137614679</v>
      </c>
      <c r="J11" s="42">
        <v>3</v>
      </c>
      <c r="K11" s="41">
        <f t="shared" si="1"/>
        <v>87.8165137614679</v>
      </c>
      <c r="L11" s="41">
        <v>64.25</v>
      </c>
      <c r="M11" s="42">
        <v>0</v>
      </c>
      <c r="N11" s="41">
        <f t="shared" si="2"/>
        <v>64.25</v>
      </c>
      <c r="O11" s="42">
        <v>60</v>
      </c>
      <c r="P11" s="42">
        <v>0</v>
      </c>
      <c r="Q11" s="41">
        <f t="shared" si="3"/>
        <v>60</v>
      </c>
      <c r="R11" s="42">
        <v>60</v>
      </c>
      <c r="S11" s="42">
        <v>5</v>
      </c>
      <c r="T11" s="41">
        <f t="shared" si="4"/>
        <v>65</v>
      </c>
      <c r="U11" s="41">
        <f t="shared" si="5"/>
        <v>84.5248853211009</v>
      </c>
      <c r="V11" s="43">
        <v>7</v>
      </c>
      <c r="W11" s="38">
        <v>5</v>
      </c>
      <c r="X11" s="44" t="s">
        <v>38</v>
      </c>
      <c r="Y11" s="38">
        <v>19</v>
      </c>
      <c r="Z11" s="45" t="s">
        <v>48</v>
      </c>
      <c r="AA11" s="45"/>
      <c r="AB11" s="45"/>
      <c r="AC11" s="48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</row>
    <row r="12" customFormat="1" customHeight="1" spans="1:260">
      <c r="A12" s="38" t="s">
        <v>34</v>
      </c>
      <c r="B12" s="38" t="s">
        <v>107</v>
      </c>
      <c r="C12" s="39">
        <v>2024</v>
      </c>
      <c r="D12" s="38" t="s">
        <v>108</v>
      </c>
      <c r="E12" s="40">
        <v>2407110286</v>
      </c>
      <c r="F12" s="41">
        <v>80</v>
      </c>
      <c r="G12" s="42">
        <v>4</v>
      </c>
      <c r="H12" s="41">
        <f t="shared" si="0"/>
        <v>84</v>
      </c>
      <c r="I12" s="41">
        <v>84.5963302752294</v>
      </c>
      <c r="J12" s="42">
        <v>3</v>
      </c>
      <c r="K12" s="41">
        <f t="shared" si="1"/>
        <v>87.5963302752294</v>
      </c>
      <c r="L12" s="41">
        <v>78.45</v>
      </c>
      <c r="M12" s="42">
        <v>0</v>
      </c>
      <c r="N12" s="41">
        <f t="shared" si="2"/>
        <v>78.45</v>
      </c>
      <c r="O12" s="42">
        <v>60</v>
      </c>
      <c r="P12" s="42">
        <v>0</v>
      </c>
      <c r="Q12" s="41">
        <f t="shared" si="3"/>
        <v>60</v>
      </c>
      <c r="R12" s="42">
        <v>60</v>
      </c>
      <c r="S12" s="42">
        <v>0</v>
      </c>
      <c r="T12" s="41">
        <f t="shared" si="4"/>
        <v>60</v>
      </c>
      <c r="U12" s="41">
        <f t="shared" si="5"/>
        <v>84.0197477064221</v>
      </c>
      <c r="V12" s="43">
        <v>8</v>
      </c>
      <c r="W12" s="38">
        <v>6</v>
      </c>
      <c r="X12" s="44" t="s">
        <v>38</v>
      </c>
      <c r="Y12" s="38">
        <v>19</v>
      </c>
      <c r="Z12" s="45"/>
      <c r="AA12" s="45"/>
      <c r="AB12" s="45"/>
      <c r="AC12" s="48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</row>
    <row r="13" customFormat="1" customHeight="1" spans="1:260">
      <c r="A13" s="38" t="s">
        <v>34</v>
      </c>
      <c r="B13" s="38" t="s">
        <v>107</v>
      </c>
      <c r="C13" s="39">
        <v>2024</v>
      </c>
      <c r="D13" s="38" t="s">
        <v>108</v>
      </c>
      <c r="E13" s="40">
        <v>2407110273</v>
      </c>
      <c r="F13" s="41">
        <v>80</v>
      </c>
      <c r="G13" s="42">
        <v>8.5</v>
      </c>
      <c r="H13" s="41">
        <f t="shared" si="0"/>
        <v>88.5</v>
      </c>
      <c r="I13" s="41">
        <v>84.348623853211</v>
      </c>
      <c r="J13" s="42">
        <v>2</v>
      </c>
      <c r="K13" s="41">
        <f t="shared" si="1"/>
        <v>86.348623853211</v>
      </c>
      <c r="L13" s="41">
        <v>71.125</v>
      </c>
      <c r="M13" s="42">
        <v>0</v>
      </c>
      <c r="N13" s="41">
        <f t="shared" si="2"/>
        <v>71.125</v>
      </c>
      <c r="O13" s="42">
        <v>60</v>
      </c>
      <c r="P13" s="42">
        <v>2</v>
      </c>
      <c r="Q13" s="41">
        <f t="shared" si="3"/>
        <v>62</v>
      </c>
      <c r="R13" s="42">
        <v>60</v>
      </c>
      <c r="S13" s="42">
        <v>5</v>
      </c>
      <c r="T13" s="41">
        <f t="shared" si="4"/>
        <v>65</v>
      </c>
      <c r="U13" s="41">
        <f t="shared" si="5"/>
        <v>83.5177178899082</v>
      </c>
      <c r="V13" s="43">
        <v>9</v>
      </c>
      <c r="W13" s="38">
        <v>8</v>
      </c>
      <c r="X13" s="44" t="s">
        <v>38</v>
      </c>
      <c r="Y13" s="38">
        <v>19</v>
      </c>
      <c r="Z13" s="45"/>
      <c r="AA13" s="45"/>
      <c r="AB13" s="45"/>
      <c r="AC13" s="48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</row>
    <row r="14" customFormat="1" customHeight="1" spans="1:260">
      <c r="A14" s="38" t="s">
        <v>34</v>
      </c>
      <c r="B14" s="38" t="s">
        <v>107</v>
      </c>
      <c r="C14" s="39">
        <v>2024</v>
      </c>
      <c r="D14" s="38" t="s">
        <v>108</v>
      </c>
      <c r="E14" s="40">
        <v>2407110280</v>
      </c>
      <c r="F14" s="41">
        <v>80</v>
      </c>
      <c r="G14" s="42">
        <v>6.5</v>
      </c>
      <c r="H14" s="41">
        <f t="shared" si="0"/>
        <v>86.5</v>
      </c>
      <c r="I14" s="41">
        <v>82.7798165137615</v>
      </c>
      <c r="J14" s="42">
        <v>2</v>
      </c>
      <c r="K14" s="41">
        <f t="shared" si="1"/>
        <v>84.7798165137615</v>
      </c>
      <c r="L14" s="41">
        <v>69.5</v>
      </c>
      <c r="M14" s="42">
        <v>0</v>
      </c>
      <c r="N14" s="41">
        <f t="shared" si="2"/>
        <v>69.5</v>
      </c>
      <c r="O14" s="42">
        <v>60</v>
      </c>
      <c r="P14" s="42">
        <v>2</v>
      </c>
      <c r="Q14" s="41">
        <f t="shared" si="3"/>
        <v>62</v>
      </c>
      <c r="R14" s="42">
        <v>60</v>
      </c>
      <c r="S14" s="42">
        <v>8</v>
      </c>
      <c r="T14" s="41">
        <f t="shared" si="4"/>
        <v>68</v>
      </c>
      <c r="U14" s="41">
        <f t="shared" si="5"/>
        <v>82.2098623853211</v>
      </c>
      <c r="V14" s="43">
        <v>10</v>
      </c>
      <c r="W14" s="38">
        <v>11</v>
      </c>
      <c r="X14" s="44" t="s">
        <v>38</v>
      </c>
      <c r="Y14" s="38">
        <v>19</v>
      </c>
      <c r="Z14" s="45"/>
      <c r="AA14" s="45"/>
      <c r="AB14" s="45"/>
      <c r="AC14" s="48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</row>
    <row r="15" customFormat="1" customHeight="1" spans="1:260">
      <c r="A15" s="38" t="s">
        <v>34</v>
      </c>
      <c r="B15" s="38" t="s">
        <v>107</v>
      </c>
      <c r="C15" s="39">
        <v>2024</v>
      </c>
      <c r="D15" s="38" t="s">
        <v>108</v>
      </c>
      <c r="E15" s="40">
        <v>2407110275</v>
      </c>
      <c r="F15" s="41">
        <v>80</v>
      </c>
      <c r="G15" s="42">
        <v>8.5</v>
      </c>
      <c r="H15" s="41">
        <f t="shared" si="0"/>
        <v>88.5</v>
      </c>
      <c r="I15" s="41">
        <v>82.1284403669725</v>
      </c>
      <c r="J15" s="42">
        <v>2</v>
      </c>
      <c r="K15" s="41">
        <f t="shared" si="1"/>
        <v>84.1284403669725</v>
      </c>
      <c r="L15" s="41">
        <v>65.75</v>
      </c>
      <c r="M15" s="42">
        <v>0</v>
      </c>
      <c r="N15" s="41">
        <f t="shared" si="2"/>
        <v>65.75</v>
      </c>
      <c r="O15" s="42">
        <v>60</v>
      </c>
      <c r="P15" s="42">
        <v>0</v>
      </c>
      <c r="Q15" s="41">
        <f t="shared" si="3"/>
        <v>60</v>
      </c>
      <c r="R15" s="42">
        <v>60</v>
      </c>
      <c r="S15" s="42">
        <v>16</v>
      </c>
      <c r="T15" s="41">
        <f t="shared" si="4"/>
        <v>76</v>
      </c>
      <c r="U15" s="41">
        <f t="shared" si="5"/>
        <v>82.0338302752294</v>
      </c>
      <c r="V15" s="43">
        <v>11</v>
      </c>
      <c r="W15" s="38">
        <v>12</v>
      </c>
      <c r="X15" s="44" t="s">
        <v>38</v>
      </c>
      <c r="Y15" s="38">
        <v>19</v>
      </c>
      <c r="Z15" s="45"/>
      <c r="AA15" s="45"/>
      <c r="AB15" s="45"/>
      <c r="AC15" s="48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</row>
    <row r="16" customFormat="1" customHeight="1" spans="1:260">
      <c r="A16" s="38" t="s">
        <v>34</v>
      </c>
      <c r="B16" s="38" t="s">
        <v>107</v>
      </c>
      <c r="C16" s="39">
        <v>2024</v>
      </c>
      <c r="D16" s="38" t="s">
        <v>108</v>
      </c>
      <c r="E16" s="40">
        <v>2407110279</v>
      </c>
      <c r="F16" s="41">
        <v>80</v>
      </c>
      <c r="G16" s="42">
        <v>8</v>
      </c>
      <c r="H16" s="41">
        <f t="shared" si="0"/>
        <v>88</v>
      </c>
      <c r="I16" s="41">
        <v>83.3394495412844</v>
      </c>
      <c r="J16" s="42">
        <v>2</v>
      </c>
      <c r="K16" s="41">
        <f t="shared" si="1"/>
        <v>85.3394495412844</v>
      </c>
      <c r="L16" s="41">
        <v>54.2</v>
      </c>
      <c r="M16" s="42">
        <v>0</v>
      </c>
      <c r="N16" s="41">
        <f t="shared" si="2"/>
        <v>54.2</v>
      </c>
      <c r="O16" s="42">
        <v>60</v>
      </c>
      <c r="P16" s="42">
        <v>0</v>
      </c>
      <c r="Q16" s="41">
        <f t="shared" si="3"/>
        <v>60</v>
      </c>
      <c r="R16" s="42">
        <v>60</v>
      </c>
      <c r="S16" s="42">
        <v>5</v>
      </c>
      <c r="T16" s="41">
        <f t="shared" si="4"/>
        <v>65</v>
      </c>
      <c r="U16" s="41">
        <f t="shared" si="5"/>
        <v>81.7645871559633</v>
      </c>
      <c r="V16" s="43">
        <v>12</v>
      </c>
      <c r="W16" s="38">
        <v>9</v>
      </c>
      <c r="X16" s="44" t="s">
        <v>38</v>
      </c>
      <c r="Y16" s="38">
        <v>19</v>
      </c>
      <c r="Z16" s="45"/>
      <c r="AA16" s="45"/>
      <c r="AB16" s="45"/>
      <c r="AC16" s="48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</row>
    <row r="17" customFormat="1" customHeight="1" spans="1:260">
      <c r="A17" s="38" t="s">
        <v>34</v>
      </c>
      <c r="B17" s="38" t="s">
        <v>107</v>
      </c>
      <c r="C17" s="39">
        <v>2024</v>
      </c>
      <c r="D17" s="38" t="s">
        <v>108</v>
      </c>
      <c r="E17" s="40">
        <v>2407110272</v>
      </c>
      <c r="F17" s="41">
        <v>80</v>
      </c>
      <c r="G17" s="42">
        <v>12.1</v>
      </c>
      <c r="H17" s="41">
        <f t="shared" si="0"/>
        <v>92.1</v>
      </c>
      <c r="I17" s="41">
        <v>78.4770642201835</v>
      </c>
      <c r="J17" s="42">
        <v>0</v>
      </c>
      <c r="K17" s="41">
        <f t="shared" si="1"/>
        <v>78.4770642201835</v>
      </c>
      <c r="L17" s="41">
        <v>63.45</v>
      </c>
      <c r="M17" s="42">
        <v>0</v>
      </c>
      <c r="N17" s="41">
        <f t="shared" si="2"/>
        <v>63.45</v>
      </c>
      <c r="O17" s="42">
        <v>60</v>
      </c>
      <c r="P17" s="42">
        <v>0</v>
      </c>
      <c r="Q17" s="41">
        <f t="shared" si="3"/>
        <v>60</v>
      </c>
      <c r="R17" s="42">
        <v>60</v>
      </c>
      <c r="S17" s="42">
        <v>20</v>
      </c>
      <c r="T17" s="41">
        <f t="shared" si="4"/>
        <v>80</v>
      </c>
      <c r="U17" s="41">
        <f t="shared" si="5"/>
        <v>78.2402981651376</v>
      </c>
      <c r="V17" s="43">
        <v>13</v>
      </c>
      <c r="W17" s="38">
        <v>13</v>
      </c>
      <c r="X17" s="44" t="s">
        <v>38</v>
      </c>
      <c r="Y17" s="38">
        <v>19</v>
      </c>
      <c r="Z17" s="45"/>
      <c r="AA17" s="45"/>
      <c r="AB17" s="45"/>
      <c r="AC17" s="48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</row>
    <row r="18" s="3" customFormat="1" customHeight="1" spans="1:260">
      <c r="A18" s="38" t="s">
        <v>34</v>
      </c>
      <c r="B18" s="38" t="s">
        <v>107</v>
      </c>
      <c r="C18" s="39">
        <v>2024</v>
      </c>
      <c r="D18" s="38" t="s">
        <v>108</v>
      </c>
      <c r="E18" s="40">
        <v>2407110285</v>
      </c>
      <c r="F18" s="41">
        <v>80</v>
      </c>
      <c r="G18" s="42">
        <v>0</v>
      </c>
      <c r="H18" s="41">
        <f t="shared" si="0"/>
        <v>80</v>
      </c>
      <c r="I18" s="41">
        <v>77.5412844036697</v>
      </c>
      <c r="J18" s="42">
        <v>0</v>
      </c>
      <c r="K18" s="41">
        <f t="shared" si="1"/>
        <v>77.5412844036697</v>
      </c>
      <c r="L18" s="41">
        <v>64.3</v>
      </c>
      <c r="M18" s="42">
        <v>0</v>
      </c>
      <c r="N18" s="41">
        <f t="shared" si="2"/>
        <v>64.3</v>
      </c>
      <c r="O18" s="42">
        <v>60</v>
      </c>
      <c r="P18" s="42">
        <v>0</v>
      </c>
      <c r="Q18" s="41">
        <f t="shared" si="3"/>
        <v>60</v>
      </c>
      <c r="R18" s="42">
        <v>60</v>
      </c>
      <c r="S18" s="42">
        <v>0</v>
      </c>
      <c r="T18" s="41">
        <f t="shared" si="4"/>
        <v>60</v>
      </c>
      <c r="U18" s="41">
        <f t="shared" si="5"/>
        <v>75.3709633027523</v>
      </c>
      <c r="V18" s="43">
        <v>14</v>
      </c>
      <c r="W18" s="38">
        <v>14</v>
      </c>
      <c r="X18" s="44" t="s">
        <v>38</v>
      </c>
      <c r="Y18" s="38">
        <v>19</v>
      </c>
      <c r="Z18" s="45"/>
      <c r="AA18" s="45"/>
      <c r="AB18" s="45"/>
      <c r="AC18" s="48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7"/>
      <c r="IX18" s="47"/>
      <c r="IY18" s="47"/>
      <c r="IZ18" s="47"/>
    </row>
    <row r="19" customFormat="1" customHeight="1" spans="1:260">
      <c r="A19" s="38" t="s">
        <v>34</v>
      </c>
      <c r="B19" s="38" t="s">
        <v>107</v>
      </c>
      <c r="C19" s="39">
        <v>2024</v>
      </c>
      <c r="D19" s="38" t="s">
        <v>108</v>
      </c>
      <c r="E19" s="40">
        <v>2230110924</v>
      </c>
      <c r="F19" s="41">
        <v>80</v>
      </c>
      <c r="G19" s="42">
        <v>0</v>
      </c>
      <c r="H19" s="41">
        <f t="shared" si="0"/>
        <v>80</v>
      </c>
      <c r="I19" s="41">
        <v>77.2293577981651</v>
      </c>
      <c r="J19" s="42">
        <v>0</v>
      </c>
      <c r="K19" s="41">
        <f t="shared" si="1"/>
        <v>77.2293577981651</v>
      </c>
      <c r="L19" s="41">
        <v>66</v>
      </c>
      <c r="M19" s="42">
        <v>0</v>
      </c>
      <c r="N19" s="41">
        <f t="shared" si="2"/>
        <v>66</v>
      </c>
      <c r="O19" s="42">
        <v>60</v>
      </c>
      <c r="P19" s="42">
        <v>0</v>
      </c>
      <c r="Q19" s="41">
        <f t="shared" si="3"/>
        <v>60</v>
      </c>
      <c r="R19" s="42">
        <v>60</v>
      </c>
      <c r="S19" s="42">
        <v>0</v>
      </c>
      <c r="T19" s="41">
        <f t="shared" si="4"/>
        <v>60</v>
      </c>
      <c r="U19" s="41">
        <f t="shared" si="5"/>
        <v>75.2220183486238</v>
      </c>
      <c r="V19" s="43">
        <v>15</v>
      </c>
      <c r="W19" s="38">
        <v>15</v>
      </c>
      <c r="X19" s="44" t="s">
        <v>38</v>
      </c>
      <c r="Y19" s="38">
        <v>19</v>
      </c>
      <c r="Z19" s="45"/>
      <c r="AA19" s="45"/>
      <c r="AB19" s="45"/>
      <c r="AC19" s="48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</row>
    <row r="20" customFormat="1" customHeight="1" spans="1:260">
      <c r="A20" s="38" t="s">
        <v>34</v>
      </c>
      <c r="B20" s="38" t="s">
        <v>107</v>
      </c>
      <c r="C20" s="39">
        <v>2024</v>
      </c>
      <c r="D20" s="38" t="s">
        <v>108</v>
      </c>
      <c r="E20" s="40">
        <v>2407110284</v>
      </c>
      <c r="F20" s="41">
        <v>80</v>
      </c>
      <c r="G20" s="42">
        <v>4</v>
      </c>
      <c r="H20" s="41">
        <f t="shared" si="0"/>
        <v>84</v>
      </c>
      <c r="I20" s="41">
        <v>74.394495412844</v>
      </c>
      <c r="J20" s="42">
        <v>1</v>
      </c>
      <c r="K20" s="41">
        <f t="shared" si="1"/>
        <v>75.394495412844</v>
      </c>
      <c r="L20" s="41">
        <v>80.9</v>
      </c>
      <c r="M20" s="42">
        <v>0</v>
      </c>
      <c r="N20" s="41">
        <f t="shared" si="2"/>
        <v>80.9</v>
      </c>
      <c r="O20" s="42">
        <v>60</v>
      </c>
      <c r="P20" s="42">
        <v>2</v>
      </c>
      <c r="Q20" s="41">
        <f t="shared" si="3"/>
        <v>62</v>
      </c>
      <c r="R20" s="42">
        <v>60</v>
      </c>
      <c r="S20" s="42">
        <v>0</v>
      </c>
      <c r="T20" s="41">
        <f t="shared" si="4"/>
        <v>60</v>
      </c>
      <c r="U20" s="41">
        <f t="shared" si="5"/>
        <v>75.090871559633</v>
      </c>
      <c r="V20" s="43">
        <v>16</v>
      </c>
      <c r="W20" s="38">
        <v>19</v>
      </c>
      <c r="X20" s="44" t="s">
        <v>38</v>
      </c>
      <c r="Y20" s="38">
        <v>19</v>
      </c>
      <c r="Z20" s="45"/>
      <c r="AA20" s="45"/>
      <c r="AB20" s="45"/>
      <c r="AC20" s="48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</row>
    <row r="21" customFormat="1" customHeight="1" spans="1:260">
      <c r="A21" s="38" t="s">
        <v>34</v>
      </c>
      <c r="B21" s="38" t="s">
        <v>107</v>
      </c>
      <c r="C21" s="39">
        <v>2024</v>
      </c>
      <c r="D21" s="38" t="s">
        <v>108</v>
      </c>
      <c r="E21" s="40">
        <v>2407110289</v>
      </c>
      <c r="F21" s="41">
        <v>80</v>
      </c>
      <c r="G21" s="42">
        <v>0</v>
      </c>
      <c r="H21" s="41">
        <f t="shared" si="0"/>
        <v>80</v>
      </c>
      <c r="I21" s="41">
        <v>76.7254901960784</v>
      </c>
      <c r="J21" s="42">
        <v>0</v>
      </c>
      <c r="K21" s="41">
        <f t="shared" si="1"/>
        <v>76.7254901960784</v>
      </c>
      <c r="L21" s="41">
        <v>60</v>
      </c>
      <c r="M21" s="42">
        <v>0</v>
      </c>
      <c r="N21" s="41">
        <f t="shared" si="2"/>
        <v>60</v>
      </c>
      <c r="O21" s="42">
        <v>60</v>
      </c>
      <c r="P21" s="42">
        <v>0</v>
      </c>
      <c r="Q21" s="41">
        <f t="shared" si="3"/>
        <v>60</v>
      </c>
      <c r="R21" s="42">
        <v>60</v>
      </c>
      <c r="S21" s="42">
        <v>0</v>
      </c>
      <c r="T21" s="41">
        <f t="shared" si="4"/>
        <v>60</v>
      </c>
      <c r="U21" s="41">
        <f t="shared" si="5"/>
        <v>74.5441176470588</v>
      </c>
      <c r="V21" s="43">
        <v>17</v>
      </c>
      <c r="W21" s="38">
        <v>16</v>
      </c>
      <c r="X21" s="44" t="s">
        <v>38</v>
      </c>
      <c r="Y21" s="38">
        <v>19</v>
      </c>
      <c r="Z21" s="45"/>
      <c r="AA21" s="45"/>
      <c r="AB21" s="45"/>
      <c r="AC21" s="48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</row>
    <row r="22" customFormat="1" customHeight="1" spans="1:260">
      <c r="A22" s="38" t="s">
        <v>34</v>
      </c>
      <c r="B22" s="38" t="s">
        <v>107</v>
      </c>
      <c r="C22" s="39">
        <v>2024</v>
      </c>
      <c r="D22" s="38" t="s">
        <v>108</v>
      </c>
      <c r="E22" s="40">
        <v>2407110290</v>
      </c>
      <c r="F22" s="41">
        <v>80</v>
      </c>
      <c r="G22" s="42">
        <v>0</v>
      </c>
      <c r="H22" s="41">
        <f t="shared" si="0"/>
        <v>80</v>
      </c>
      <c r="I22" s="41">
        <v>75.8807339449541</v>
      </c>
      <c r="J22" s="42">
        <v>0</v>
      </c>
      <c r="K22" s="41">
        <f t="shared" si="1"/>
        <v>75.8807339449541</v>
      </c>
      <c r="L22" s="41">
        <v>53.5</v>
      </c>
      <c r="M22" s="42">
        <v>0</v>
      </c>
      <c r="N22" s="41">
        <f t="shared" si="2"/>
        <v>53.5</v>
      </c>
      <c r="O22" s="42">
        <v>60</v>
      </c>
      <c r="P22" s="42">
        <v>0</v>
      </c>
      <c r="Q22" s="41">
        <f t="shared" si="3"/>
        <v>60</v>
      </c>
      <c r="R22" s="42">
        <v>60</v>
      </c>
      <c r="S22" s="42">
        <v>0</v>
      </c>
      <c r="T22" s="41">
        <f t="shared" si="4"/>
        <v>60</v>
      </c>
      <c r="U22" s="41">
        <f t="shared" si="5"/>
        <v>73.5855504587156</v>
      </c>
      <c r="V22" s="43">
        <v>18</v>
      </c>
      <c r="W22" s="38">
        <v>17</v>
      </c>
      <c r="X22" s="44" t="s">
        <v>38</v>
      </c>
      <c r="Y22" s="38">
        <v>19</v>
      </c>
      <c r="Z22" s="45"/>
      <c r="AA22" s="45"/>
      <c r="AB22" s="45"/>
      <c r="AC22" s="48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</row>
    <row r="23" customFormat="1" customHeight="1" spans="1:260">
      <c r="A23" s="38" t="s">
        <v>34</v>
      </c>
      <c r="B23" s="38" t="s">
        <v>107</v>
      </c>
      <c r="C23" s="39">
        <v>2024</v>
      </c>
      <c r="D23" s="38" t="s">
        <v>108</v>
      </c>
      <c r="E23" s="40">
        <v>2407110288</v>
      </c>
      <c r="F23" s="41">
        <v>80</v>
      </c>
      <c r="G23" s="42">
        <v>0</v>
      </c>
      <c r="H23" s="41">
        <f t="shared" si="0"/>
        <v>80</v>
      </c>
      <c r="I23" s="41">
        <v>74.4090909090909</v>
      </c>
      <c r="J23" s="42">
        <v>0</v>
      </c>
      <c r="K23" s="41">
        <f t="shared" si="1"/>
        <v>74.4090909090909</v>
      </c>
      <c r="L23" s="41">
        <v>55.6</v>
      </c>
      <c r="M23" s="42">
        <v>0</v>
      </c>
      <c r="N23" s="41">
        <f t="shared" si="2"/>
        <v>55.6</v>
      </c>
      <c r="O23" s="42">
        <v>60</v>
      </c>
      <c r="P23" s="42">
        <v>0</v>
      </c>
      <c r="Q23" s="41">
        <f t="shared" si="3"/>
        <v>60</v>
      </c>
      <c r="R23" s="42">
        <v>60</v>
      </c>
      <c r="S23" s="42">
        <v>0</v>
      </c>
      <c r="T23" s="41">
        <f t="shared" si="4"/>
        <v>60</v>
      </c>
      <c r="U23" s="41">
        <f t="shared" si="5"/>
        <v>72.5868181818182</v>
      </c>
      <c r="V23" s="43">
        <v>19</v>
      </c>
      <c r="W23" s="38">
        <v>18</v>
      </c>
      <c r="X23" s="44" t="s">
        <v>89</v>
      </c>
      <c r="Y23" s="38">
        <v>19</v>
      </c>
      <c r="Z23" s="45"/>
      <c r="AA23" s="45"/>
      <c r="AB23" s="45"/>
      <c r="AC23" s="48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</row>
    <row r="24" customFormat="1" customHeight="1" spans="1:260">
      <c r="A24" s="50" t="s">
        <v>77</v>
      </c>
      <c r="B24" s="51" t="s">
        <v>78</v>
      </c>
      <c r="C24" s="6"/>
      <c r="D24" s="51"/>
      <c r="E24" s="51"/>
      <c r="F24" s="51"/>
      <c r="G24" s="52"/>
      <c r="H24" s="51"/>
      <c r="I24" s="51"/>
      <c r="J24" s="52"/>
      <c r="K24" s="51"/>
      <c r="L24" s="51"/>
      <c r="M24" s="52"/>
      <c r="N24" s="51"/>
      <c r="O24" s="52"/>
      <c r="P24" s="52"/>
      <c r="Q24" s="51"/>
      <c r="R24" s="52"/>
      <c r="S24" s="52"/>
      <c r="T24" s="6"/>
      <c r="U24" s="51"/>
      <c r="V24" s="51"/>
      <c r="W24" s="51"/>
      <c r="X24" s="5"/>
      <c r="Y24" s="5"/>
      <c r="Z24" s="5"/>
      <c r="AA24" s="5"/>
      <c r="AB24" s="5"/>
      <c r="AC24" s="5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customFormat="1" customHeight="1" spans="1:260">
      <c r="A25" s="53"/>
      <c r="B25" s="54" t="s">
        <v>79</v>
      </c>
      <c r="C25" s="6"/>
      <c r="D25" s="51"/>
      <c r="E25" s="51"/>
      <c r="F25" s="51"/>
      <c r="G25" s="52"/>
      <c r="H25" s="51"/>
      <c r="I25" s="51"/>
      <c r="J25" s="52"/>
      <c r="K25" s="51"/>
      <c r="L25" s="51"/>
      <c r="M25" s="52"/>
      <c r="N25" s="51"/>
      <c r="O25" s="52"/>
      <c r="P25" s="52"/>
      <c r="Q25" s="51"/>
      <c r="R25" s="52"/>
      <c r="S25" s="52"/>
      <c r="T25" s="6"/>
      <c r="U25" s="51"/>
      <c r="V25" s="51"/>
      <c r="W25" s="51"/>
      <c r="X25" s="5"/>
      <c r="Y25" s="5"/>
      <c r="Z25" s="5"/>
      <c r="AA25" s="5"/>
      <c r="AB25" s="5"/>
      <c r="AC25" s="5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customFormat="1" customHeight="1" spans="1:260">
      <c r="A26" s="53"/>
      <c r="B26" s="51" t="s">
        <v>80</v>
      </c>
      <c r="C26" s="6"/>
      <c r="D26" s="51"/>
      <c r="E26" s="51"/>
      <c r="F26" s="51"/>
      <c r="G26" s="52"/>
      <c r="H26" s="51"/>
      <c r="I26" s="51"/>
      <c r="J26" s="52"/>
      <c r="K26" s="51"/>
      <c r="L26" s="51"/>
      <c r="M26" s="52"/>
      <c r="N26" s="51"/>
      <c r="O26" s="52"/>
      <c r="P26" s="52"/>
      <c r="Q26" s="51"/>
      <c r="R26" s="52"/>
      <c r="S26" s="52"/>
      <c r="T26" s="6"/>
      <c r="U26" s="51"/>
      <c r="V26" s="51"/>
      <c r="W26" s="51"/>
      <c r="X26" s="5"/>
      <c r="Y26" s="5"/>
      <c r="Z26" s="5"/>
      <c r="AA26" s="5"/>
      <c r="AB26" s="5"/>
      <c r="AC26" s="5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="4" customFormat="1" ht="14" customHeight="1" spans="1:260">
      <c r="A27" s="55"/>
      <c r="B27" s="51" t="s">
        <v>81</v>
      </c>
      <c r="C27" s="56"/>
      <c r="D27" s="51"/>
      <c r="E27" s="51"/>
      <c r="F27" s="51"/>
      <c r="G27" s="52"/>
      <c r="H27" s="51"/>
      <c r="I27" s="51"/>
      <c r="J27" s="52"/>
      <c r="K27" s="51"/>
      <c r="L27" s="51"/>
      <c r="M27" s="52"/>
      <c r="N27" s="51"/>
      <c r="O27" s="52"/>
      <c r="P27" s="52"/>
      <c r="Q27" s="51"/>
      <c r="R27" s="52"/>
      <c r="S27" s="52"/>
      <c r="T27" s="6"/>
      <c r="U27" s="51"/>
      <c r="V27" s="51"/>
      <c r="W27" s="51"/>
      <c r="X27" s="56"/>
      <c r="Y27" s="56"/>
      <c r="Z27" s="56"/>
      <c r="AA27" s="56"/>
      <c r="AB27" s="56"/>
      <c r="AC27" s="56"/>
    </row>
    <row r="28" s="4" customFormat="1" customHeight="1" spans="1:260">
      <c r="A28" s="57"/>
      <c r="B28" s="54" t="s">
        <v>82</v>
      </c>
      <c r="C28" s="56"/>
      <c r="D28" s="51"/>
      <c r="E28" s="51"/>
      <c r="F28" s="51"/>
      <c r="G28" s="52"/>
      <c r="H28" s="51"/>
      <c r="I28" s="51"/>
      <c r="J28" s="52"/>
      <c r="K28" s="51"/>
      <c r="L28" s="51"/>
      <c r="M28" s="52"/>
      <c r="N28" s="51"/>
      <c r="O28" s="52"/>
      <c r="P28" s="52"/>
      <c r="Q28" s="51"/>
      <c r="R28" s="52"/>
      <c r="S28" s="52"/>
      <c r="T28" s="6"/>
      <c r="U28" s="51"/>
      <c r="V28" s="51"/>
      <c r="W28" s="51"/>
      <c r="X28" s="56"/>
      <c r="Y28" s="56"/>
      <c r="Z28" s="56"/>
      <c r="AA28" s="56"/>
      <c r="AB28" s="56"/>
      <c r="AC28" s="56"/>
    </row>
    <row r="29" customFormat="1" customHeight="1" spans="1:260">
      <c r="A29" s="5"/>
      <c r="B29" s="5"/>
      <c r="C29" s="5"/>
      <c r="D29" s="5"/>
      <c r="E29" s="5"/>
      <c r="F29" s="7"/>
      <c r="G29" s="8"/>
      <c r="H29" s="7"/>
      <c r="I29" s="7"/>
      <c r="J29" s="8"/>
      <c r="K29" s="6"/>
      <c r="L29" s="7"/>
      <c r="M29" s="8"/>
      <c r="N29" s="7"/>
      <c r="O29" s="9"/>
      <c r="P29" s="9"/>
      <c r="Q29" s="5"/>
      <c r="R29" s="10"/>
      <c r="S29" s="11"/>
      <c r="T29" s="12"/>
      <c r="U29" s="12"/>
      <c r="V29" s="6"/>
      <c r="W29" s="5"/>
      <c r="X29" s="5"/>
      <c r="Y29" s="5"/>
      <c r="Z29" s="5"/>
      <c r="AA29" s="5"/>
      <c r="AB29" s="5"/>
      <c r="AC29" s="5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customFormat="1" customHeight="1" spans="1:260">
      <c r="A30" s="5"/>
      <c r="B30" s="5"/>
      <c r="C30" s="5"/>
      <c r="D30" s="5"/>
      <c r="E30" s="5"/>
      <c r="F30" s="7"/>
      <c r="G30" s="8"/>
      <c r="H30" s="7"/>
      <c r="I30" s="7"/>
      <c r="J30" s="8"/>
      <c r="K30" s="6"/>
      <c r="L30" s="7"/>
      <c r="M30" s="8"/>
      <c r="N30" s="7"/>
      <c r="O30" s="9"/>
      <c r="P30" s="9"/>
      <c r="Q30" s="5"/>
      <c r="R30" s="10"/>
      <c r="S30" s="11"/>
      <c r="T30" s="12"/>
      <c r="U30" s="12"/>
      <c r="V30" s="6"/>
      <c r="W30" s="5"/>
      <c r="X30" s="5"/>
      <c r="Y30" s="5"/>
      <c r="Z30" s="5"/>
      <c r="AA30" s="5"/>
      <c r="AB30" s="5"/>
      <c r="AC30" s="5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customFormat="1" customHeight="1" spans="1:260">
      <c r="A31" s="5"/>
      <c r="B31" s="5"/>
      <c r="C31" s="5"/>
      <c r="D31" s="5"/>
      <c r="E31" s="5"/>
      <c r="F31" s="7"/>
      <c r="G31" s="8"/>
      <c r="H31" s="7"/>
      <c r="I31" s="7"/>
      <c r="J31" s="8"/>
      <c r="K31" s="6"/>
      <c r="L31" s="7"/>
      <c r="M31" s="8"/>
      <c r="N31" s="7"/>
      <c r="O31" s="9"/>
      <c r="P31" s="9"/>
      <c r="Q31" s="5"/>
      <c r="R31" s="10"/>
      <c r="S31" s="11"/>
      <c r="T31" s="12"/>
      <c r="U31" s="12"/>
      <c r="V31" s="6"/>
      <c r="W31" s="5"/>
      <c r="X31" s="5"/>
      <c r="Y31" s="5"/>
      <c r="Z31" s="5"/>
      <c r="AA31" s="5"/>
      <c r="AB31" s="5"/>
      <c r="AC31" s="5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customFormat="1" customHeight="1" spans="1:260">
      <c r="A32" s="5"/>
      <c r="B32" s="5"/>
      <c r="C32" s="5"/>
      <c r="D32" s="5"/>
      <c r="E32" s="5"/>
      <c r="F32" s="7"/>
      <c r="G32" s="8"/>
      <c r="H32" s="7"/>
      <c r="I32" s="7"/>
      <c r="J32" s="8"/>
      <c r="K32" s="6"/>
      <c r="L32" s="7"/>
      <c r="M32" s="8"/>
      <c r="N32" s="7"/>
      <c r="O32" s="9"/>
      <c r="P32" s="9"/>
      <c r="Q32" s="5"/>
      <c r="R32" s="10"/>
      <c r="S32" s="11"/>
      <c r="T32" s="12"/>
      <c r="U32" s="12"/>
      <c r="V32" s="6"/>
      <c r="W32" s="5"/>
      <c r="X32" s="5"/>
      <c r="Y32" s="5"/>
      <c r="Z32" s="5"/>
      <c r="AA32" s="5"/>
      <c r="AB32" s="5"/>
      <c r="AC32" s="5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customFormat="1" customHeight="1" spans="1:254">
      <c r="A33" s="5"/>
      <c r="B33" s="5"/>
      <c r="C33" s="5"/>
      <c r="D33" s="5"/>
      <c r="E33" s="5"/>
      <c r="F33" s="7"/>
      <c r="G33" s="8"/>
      <c r="H33" s="7"/>
      <c r="I33" s="7"/>
      <c r="J33" s="8"/>
      <c r="K33" s="6"/>
      <c r="L33" s="7"/>
      <c r="M33" s="8"/>
      <c r="N33" s="7"/>
      <c r="O33" s="9"/>
      <c r="P33" s="9"/>
      <c r="Q33" s="5"/>
      <c r="R33" s="10"/>
      <c r="S33" s="11"/>
      <c r="T33" s="12"/>
      <c r="U33" s="12"/>
      <c r="V33" s="6"/>
      <c r="W33" s="5"/>
      <c r="X33" s="5"/>
      <c r="Y33" s="5"/>
      <c r="Z33" s="5"/>
      <c r="AA33" s="5"/>
      <c r="AB33" s="5"/>
      <c r="AC33" s="5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customFormat="1" customHeight="1" spans="1:254">
      <c r="A34" s="5"/>
      <c r="B34" s="5"/>
      <c r="C34" s="5"/>
      <c r="D34" s="5"/>
      <c r="E34" s="5"/>
      <c r="F34" s="7"/>
      <c r="G34" s="8"/>
      <c r="H34" s="7"/>
      <c r="I34" s="7"/>
      <c r="J34" s="8"/>
      <c r="K34" s="6"/>
      <c r="L34" s="7"/>
      <c r="M34" s="8"/>
      <c r="N34" s="7"/>
      <c r="O34" s="9"/>
      <c r="P34" s="9"/>
      <c r="Q34" s="5"/>
      <c r="R34" s="10"/>
      <c r="S34" s="11"/>
      <c r="T34" s="12"/>
      <c r="U34" s="12"/>
      <c r="V34" s="6"/>
      <c r="W34" s="5"/>
      <c r="X34" s="5"/>
      <c r="Y34" s="5"/>
      <c r="Z34" s="5"/>
      <c r="AA34" s="5"/>
      <c r="AB34" s="5"/>
      <c r="AC34" s="5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customFormat="1" customHeight="1" spans="1:254">
      <c r="A35" s="5"/>
      <c r="B35" s="5"/>
      <c r="C35" s="5"/>
      <c r="D35" s="5"/>
      <c r="E35" s="5"/>
      <c r="F35" s="7"/>
      <c r="G35" s="8"/>
      <c r="H35" s="7"/>
      <c r="I35" s="7"/>
      <c r="J35" s="8"/>
      <c r="K35" s="6"/>
      <c r="L35" s="7"/>
      <c r="M35" s="8"/>
      <c r="N35" s="7"/>
      <c r="O35" s="9"/>
      <c r="P35" s="9"/>
      <c r="Q35" s="5"/>
      <c r="R35" s="10"/>
      <c r="S35" s="11"/>
      <c r="T35" s="12"/>
      <c r="U35" s="12"/>
      <c r="V35" s="6"/>
      <c r="W35" s="5"/>
      <c r="X35" s="5"/>
      <c r="Y35" s="5"/>
      <c r="Z35" s="5"/>
      <c r="AA35" s="5"/>
      <c r="AB35" s="5"/>
      <c r="AC35" s="5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customFormat="1" customHeight="1" spans="1:254">
      <c r="A36" s="5"/>
      <c r="B36" s="5"/>
      <c r="C36" s="5"/>
      <c r="D36" s="5"/>
      <c r="E36" s="5"/>
      <c r="F36" s="7"/>
      <c r="G36" s="8"/>
      <c r="H36" s="7"/>
      <c r="I36" s="7"/>
      <c r="J36" s="8"/>
      <c r="K36" s="6"/>
      <c r="L36" s="7"/>
      <c r="M36" s="8"/>
      <c r="N36" s="7"/>
      <c r="O36" s="9"/>
      <c r="P36" s="9"/>
      <c r="Q36" s="5"/>
      <c r="R36" s="10"/>
      <c r="S36" s="11"/>
      <c r="T36" s="12"/>
      <c r="U36" s="12"/>
      <c r="V36" s="6"/>
      <c r="W36" s="5"/>
      <c r="X36" s="5"/>
      <c r="Y36" s="5"/>
      <c r="Z36" s="5"/>
      <c r="AA36" s="5"/>
      <c r="AB36" s="5"/>
      <c r="AC36" s="5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</row>
    <row r="37" customFormat="1" customHeight="1" spans="1:254">
      <c r="A37" s="5"/>
      <c r="B37" s="5"/>
      <c r="C37" s="5"/>
      <c r="D37" s="5"/>
      <c r="E37" s="5"/>
      <c r="F37" s="7"/>
      <c r="G37" s="8"/>
      <c r="H37" s="7"/>
      <c r="I37" s="7"/>
      <c r="J37" s="8"/>
      <c r="K37" s="6"/>
      <c r="L37" s="7"/>
      <c r="M37" s="8"/>
      <c r="N37" s="7"/>
      <c r="O37" s="9"/>
      <c r="P37" s="9"/>
      <c r="Q37" s="5"/>
      <c r="R37" s="10"/>
      <c r="S37" s="11"/>
      <c r="T37" s="12"/>
      <c r="U37" s="12"/>
      <c r="V37" s="6"/>
      <c r="W37" s="5"/>
      <c r="X37" s="5"/>
      <c r="Y37" s="5"/>
      <c r="Z37" s="5"/>
      <c r="AA37" s="5"/>
      <c r="AB37" s="5"/>
      <c r="AC37" s="5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</row>
    <row r="38" customFormat="1" customHeight="1" spans="1:254">
      <c r="A38" s="5"/>
      <c r="B38" s="5"/>
      <c r="C38" s="5"/>
      <c r="D38" s="5"/>
      <c r="E38" s="5"/>
      <c r="F38" s="7"/>
      <c r="G38" s="8"/>
      <c r="H38" s="7"/>
      <c r="I38" s="7"/>
      <c r="J38" s="8"/>
      <c r="K38" s="6"/>
      <c r="L38" s="7"/>
      <c r="M38" s="8"/>
      <c r="N38" s="7"/>
      <c r="O38" s="9"/>
      <c r="P38" s="9"/>
      <c r="Q38" s="5"/>
      <c r="R38" s="10"/>
      <c r="S38" s="11"/>
      <c r="T38" s="12"/>
      <c r="U38" s="12"/>
      <c r="V38" s="6"/>
      <c r="W38" s="5"/>
      <c r="X38" s="5"/>
      <c r="Y38" s="5"/>
      <c r="Z38" s="5"/>
      <c r="AA38" s="5"/>
      <c r="AB38" s="5"/>
      <c r="AC38" s="5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</row>
  </sheetData>
  <dataValidations count="5">
    <dataValidation type="list" allowBlank="1" showInputMessage="1" showErrorMessage="1" sqref="T1:T3 T29:T65526 Z4:Z2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1:U2 U24:U65526 AA10:AA23">
      <formula1>$CP$8:$CP$11</formula1>
    </dataValidation>
    <dataValidation type="list" allowBlank="1" showInputMessage="1" showErrorMessage="1" sqref="V1:V3 V24:V1048576 AB4:AB23">
      <formula1>"三好学生,三好学生标兵,优秀学生干部"</formula1>
    </dataValidation>
    <dataValidation type="list" allowBlank="1" showInputMessage="1" showErrorMessage="1" sqref="X5:X23">
      <formula1>"是,否"</formula1>
    </dataValidation>
    <dataValidation type="list" allowBlank="1" showInputMessage="1" showErrorMessage="1" sqref="AA5:AA9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英语（师范）（乡村定向）2024级</vt:lpstr>
      <vt:lpstr>英语（师范）2024级</vt:lpstr>
      <vt:lpstr>商务英语2024级</vt:lpstr>
      <vt:lpstr>翻译2024级</vt:lpstr>
      <vt:lpstr>日语2024级</vt:lpstr>
      <vt:lpstr>翻译（中澳学分互认联合培养项目）2024级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Thorn Birds</cp:lastModifiedBy>
  <dcterms:created xsi:type="dcterms:W3CDTF">2026-09-13T12:09:00Z</dcterms:created>
  <dcterms:modified xsi:type="dcterms:W3CDTF">2026-09-18T06:49:46Z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7144092663184CB4B33144C4285C010C_13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