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桌面\综合测评\2025-2026学年综测\25级计算用\综测计算\"/>
    </mc:Choice>
  </mc:AlternateContent>
  <xr:revisionPtr revIDLastSave="0" documentId="13_ncr:1_{316B223C-C879-467F-A849-64083B63F69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英师定向25" sheetId="7" r:id="rId1"/>
    <sheet name="翻译" sheetId="6" r:id="rId2"/>
    <sheet name="日语" sheetId="5" r:id="rId3"/>
    <sheet name="商务英语" sheetId="4" r:id="rId4"/>
    <sheet name="2025级英语师范" sheetId="3" r:id="rId5"/>
    <sheet name="翻译（学分互认）25" sheetId="8" r:id="rId6"/>
  </sheets>
  <definedNames>
    <definedName name="_xlnm._FilterDatabase" localSheetId="4" hidden="1">'2025级英语师范'!$A$4:$IW$109</definedName>
    <definedName name="_xlnm._FilterDatabase" localSheetId="1" hidden="1">翻译!$A$4:$IZ$4</definedName>
    <definedName name="_xlnm._FilterDatabase" localSheetId="5" hidden="1">'翻译（学分互认）25'!$A$4:$IZ$4</definedName>
    <definedName name="_xlnm._FilterDatabase" localSheetId="2" hidden="1">日语!$A$4:$IY$4</definedName>
    <definedName name="_xlnm._FilterDatabase" localSheetId="3" hidden="1">商务英语!$A$4:$IY$82</definedName>
    <definedName name="_xlnm._FilterDatabase" localSheetId="0" hidden="1">英师定向25!$A$4:$IZ$4</definedName>
    <definedName name="_xlnm.Print_Area" localSheetId="4">'2025级英语师范'!$A$1:$W$38</definedName>
    <definedName name="_xlnm.Print_Area" localSheetId="1">翻译!$A$1:$W$38</definedName>
    <definedName name="_xlnm.Print_Area" localSheetId="5">'翻译（学分互认）25'!$A$1:$W$26</definedName>
    <definedName name="_xlnm.Print_Area" localSheetId="2">日语!$A$1:$W$38</definedName>
    <definedName name="_xlnm.Print_Area" localSheetId="3">商务英语!$A$1:$W$38</definedName>
    <definedName name="_xlnm.Print_Area" localSheetId="0">英师定向25!$A$1:$W$27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4" l="1"/>
  <c r="H40" i="6" l="1"/>
  <c r="H41" i="6"/>
  <c r="H42" i="6"/>
  <c r="H6" i="6"/>
  <c r="H10" i="6"/>
  <c r="H7" i="6"/>
  <c r="H8" i="6"/>
  <c r="H9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5" i="6"/>
  <c r="K23" i="6"/>
  <c r="K41" i="6"/>
  <c r="K6" i="6"/>
  <c r="T95" i="3"/>
  <c r="T78" i="3"/>
  <c r="T70" i="3"/>
  <c r="T57" i="3"/>
  <c r="T47" i="3"/>
  <c r="T66" i="3"/>
  <c r="T31" i="3"/>
  <c r="T15" i="3"/>
  <c r="N18" i="8"/>
  <c r="N12" i="8"/>
  <c r="N17" i="8"/>
  <c r="K18" i="8"/>
  <c r="K12" i="8"/>
  <c r="K9" i="8"/>
  <c r="K14" i="8"/>
  <c r="K15" i="8"/>
  <c r="K13" i="8"/>
  <c r="K19" i="8"/>
  <c r="K6" i="8"/>
  <c r="T25" i="8"/>
  <c r="Q25" i="8"/>
  <c r="N25" i="8"/>
  <c r="K25" i="8"/>
  <c r="H25" i="8"/>
  <c r="T26" i="8"/>
  <c r="Q26" i="8"/>
  <c r="N26" i="8"/>
  <c r="K26" i="8"/>
  <c r="H26" i="8"/>
  <c r="T24" i="8"/>
  <c r="Q24" i="8"/>
  <c r="N24" i="8"/>
  <c r="K24" i="8"/>
  <c r="H24" i="8"/>
  <c r="T23" i="8"/>
  <c r="Q23" i="8"/>
  <c r="N23" i="8"/>
  <c r="K23" i="8"/>
  <c r="H23" i="8"/>
  <c r="T21" i="8"/>
  <c r="Q21" i="8"/>
  <c r="N21" i="8"/>
  <c r="K21" i="8"/>
  <c r="H21" i="8"/>
  <c r="T22" i="8"/>
  <c r="Q22" i="8"/>
  <c r="N22" i="8"/>
  <c r="K22" i="8"/>
  <c r="H22" i="8"/>
  <c r="T20" i="8"/>
  <c r="Q20" i="8"/>
  <c r="N20" i="8"/>
  <c r="K20" i="8"/>
  <c r="H20" i="8"/>
  <c r="T11" i="8"/>
  <c r="Q11" i="8"/>
  <c r="N11" i="8"/>
  <c r="K11" i="8"/>
  <c r="H11" i="8"/>
  <c r="T14" i="8"/>
  <c r="Q14" i="8"/>
  <c r="N14" i="8"/>
  <c r="H14" i="8"/>
  <c r="T17" i="8"/>
  <c r="Q17" i="8"/>
  <c r="K17" i="8"/>
  <c r="H17" i="8"/>
  <c r="T18" i="8"/>
  <c r="Q18" i="8"/>
  <c r="H18" i="8"/>
  <c r="T12" i="8"/>
  <c r="Q12" i="8"/>
  <c r="H12" i="8"/>
  <c r="T10" i="8"/>
  <c r="Q10" i="8"/>
  <c r="N10" i="8"/>
  <c r="K10" i="8"/>
  <c r="H10" i="8"/>
  <c r="T15" i="8"/>
  <c r="Q15" i="8"/>
  <c r="N15" i="8"/>
  <c r="H15" i="8"/>
  <c r="T13" i="8"/>
  <c r="Q13" i="8"/>
  <c r="N13" i="8"/>
  <c r="H13" i="8"/>
  <c r="T19" i="8"/>
  <c r="Q19" i="8"/>
  <c r="N19" i="8"/>
  <c r="H19" i="8"/>
  <c r="T16" i="8"/>
  <c r="Q16" i="8"/>
  <c r="N16" i="8"/>
  <c r="K16" i="8"/>
  <c r="H16" i="8"/>
  <c r="T8" i="8"/>
  <c r="Q8" i="8"/>
  <c r="N8" i="8"/>
  <c r="K8" i="8"/>
  <c r="H8" i="8"/>
  <c r="T9" i="8"/>
  <c r="Q9" i="8"/>
  <c r="N9" i="8"/>
  <c r="H9" i="8"/>
  <c r="T7" i="8"/>
  <c r="Q7" i="8"/>
  <c r="N7" i="8"/>
  <c r="K7" i="8"/>
  <c r="H7" i="8"/>
  <c r="T6" i="8"/>
  <c r="Q6" i="8"/>
  <c r="N6" i="8"/>
  <c r="H6" i="8"/>
  <c r="T5" i="8"/>
  <c r="Q5" i="8"/>
  <c r="N5" i="8"/>
  <c r="K5" i="8"/>
  <c r="H5" i="8"/>
  <c r="K18" i="7"/>
  <c r="K13" i="7"/>
  <c r="K17" i="7"/>
  <c r="K6" i="7"/>
  <c r="K5" i="7"/>
  <c r="T27" i="7"/>
  <c r="Q27" i="7"/>
  <c r="N27" i="7"/>
  <c r="K27" i="7"/>
  <c r="H27" i="7"/>
  <c r="T26" i="7"/>
  <c r="Q26" i="7"/>
  <c r="N26" i="7"/>
  <c r="K26" i="7"/>
  <c r="H26" i="7"/>
  <c r="T25" i="7"/>
  <c r="Q25" i="7"/>
  <c r="N25" i="7"/>
  <c r="K25" i="7"/>
  <c r="H25" i="7"/>
  <c r="T24" i="7"/>
  <c r="Q24" i="7"/>
  <c r="N24" i="7"/>
  <c r="K24" i="7"/>
  <c r="H24" i="7"/>
  <c r="T23" i="7"/>
  <c r="Q23" i="7"/>
  <c r="N23" i="7"/>
  <c r="K23" i="7"/>
  <c r="H23" i="7"/>
  <c r="T20" i="7"/>
  <c r="Q20" i="7"/>
  <c r="N20" i="7"/>
  <c r="K20" i="7"/>
  <c r="H20" i="7"/>
  <c r="T21" i="7"/>
  <c r="Q21" i="7"/>
  <c r="N21" i="7"/>
  <c r="K21" i="7"/>
  <c r="H21" i="7"/>
  <c r="T22" i="7"/>
  <c r="Q22" i="7"/>
  <c r="N22" i="7"/>
  <c r="K22" i="7"/>
  <c r="H22" i="7"/>
  <c r="T19" i="7"/>
  <c r="Q19" i="7"/>
  <c r="N19" i="7"/>
  <c r="K19" i="7"/>
  <c r="H19" i="7"/>
  <c r="T18" i="7"/>
  <c r="Q18" i="7"/>
  <c r="N18" i="7"/>
  <c r="H18" i="7"/>
  <c r="T13" i="7"/>
  <c r="Q13" i="7"/>
  <c r="N13" i="7"/>
  <c r="H13" i="7"/>
  <c r="T16" i="7"/>
  <c r="Q16" i="7"/>
  <c r="N16" i="7"/>
  <c r="K16" i="7"/>
  <c r="H16" i="7"/>
  <c r="T15" i="7"/>
  <c r="Q15" i="7"/>
  <c r="N15" i="7"/>
  <c r="K15" i="7"/>
  <c r="H15" i="7"/>
  <c r="T14" i="7"/>
  <c r="Q14" i="7"/>
  <c r="N14" i="7"/>
  <c r="K14" i="7"/>
  <c r="H14" i="7"/>
  <c r="T17" i="7"/>
  <c r="Q17" i="7"/>
  <c r="N17" i="7"/>
  <c r="H17" i="7"/>
  <c r="T7" i="7"/>
  <c r="Q7" i="7"/>
  <c r="N7" i="7"/>
  <c r="K7" i="7"/>
  <c r="H7" i="7"/>
  <c r="T12" i="7"/>
  <c r="Q12" i="7"/>
  <c r="N12" i="7"/>
  <c r="K12" i="7"/>
  <c r="H12" i="7"/>
  <c r="T11" i="7"/>
  <c r="Q11" i="7"/>
  <c r="N11" i="7"/>
  <c r="K11" i="7"/>
  <c r="H11" i="7"/>
  <c r="T10" i="7"/>
  <c r="Q10" i="7"/>
  <c r="N10" i="7"/>
  <c r="K10" i="7"/>
  <c r="H10" i="7"/>
  <c r="T9" i="7"/>
  <c r="Q9" i="7"/>
  <c r="N9" i="7"/>
  <c r="K9" i="7"/>
  <c r="H9" i="7"/>
  <c r="T8" i="7"/>
  <c r="Q8" i="7"/>
  <c r="N8" i="7"/>
  <c r="K8" i="7"/>
  <c r="H8" i="7"/>
  <c r="T6" i="7"/>
  <c r="Q6" i="7"/>
  <c r="N6" i="7"/>
  <c r="H6" i="7"/>
  <c r="T5" i="7"/>
  <c r="Q5" i="7"/>
  <c r="N5" i="7"/>
  <c r="H5" i="7"/>
  <c r="K33" i="6"/>
  <c r="K34" i="6"/>
  <c r="K40" i="6"/>
  <c r="K5" i="6"/>
  <c r="K20" i="6"/>
  <c r="K16" i="6"/>
  <c r="K24" i="6"/>
  <c r="K9" i="6"/>
  <c r="K14" i="6"/>
  <c r="K22" i="6"/>
  <c r="K7" i="6"/>
  <c r="K8" i="6"/>
  <c r="T39" i="6"/>
  <c r="Q39" i="6"/>
  <c r="N39" i="6"/>
  <c r="K39" i="6"/>
  <c r="T37" i="6"/>
  <c r="Q37" i="6"/>
  <c r="N37" i="6"/>
  <c r="K37" i="6"/>
  <c r="T41" i="6"/>
  <c r="Q41" i="6"/>
  <c r="N41" i="6"/>
  <c r="T42" i="6"/>
  <c r="Q42" i="6"/>
  <c r="N42" i="6"/>
  <c r="K42" i="6"/>
  <c r="T38" i="6"/>
  <c r="Q38" i="6"/>
  <c r="N38" i="6"/>
  <c r="K38" i="6"/>
  <c r="T36" i="6"/>
  <c r="Q36" i="6"/>
  <c r="N36" i="6"/>
  <c r="K36" i="6"/>
  <c r="T35" i="6"/>
  <c r="Q35" i="6"/>
  <c r="N35" i="6"/>
  <c r="K35" i="6"/>
  <c r="T31" i="6"/>
  <c r="Q31" i="6"/>
  <c r="N31" i="6"/>
  <c r="K31" i="6"/>
  <c r="T33" i="6"/>
  <c r="Q33" i="6"/>
  <c r="N33" i="6"/>
  <c r="T34" i="6"/>
  <c r="Q34" i="6"/>
  <c r="N34" i="6"/>
  <c r="T40" i="6"/>
  <c r="Q40" i="6"/>
  <c r="N40" i="6"/>
  <c r="T27" i="6"/>
  <c r="Q27" i="6"/>
  <c r="N27" i="6"/>
  <c r="K27" i="6"/>
  <c r="T32" i="6"/>
  <c r="Q32" i="6"/>
  <c r="N32" i="6"/>
  <c r="K32" i="6"/>
  <c r="T30" i="6"/>
  <c r="Q30" i="6"/>
  <c r="N30" i="6"/>
  <c r="K30" i="6"/>
  <c r="T29" i="6"/>
  <c r="Q29" i="6"/>
  <c r="N29" i="6"/>
  <c r="K29" i="6"/>
  <c r="T21" i="6"/>
  <c r="Q21" i="6"/>
  <c r="N21" i="6"/>
  <c r="K21" i="6"/>
  <c r="T28" i="6"/>
  <c r="Q28" i="6"/>
  <c r="N28" i="6"/>
  <c r="K28" i="6"/>
  <c r="T25" i="6"/>
  <c r="Q25" i="6"/>
  <c r="N25" i="6"/>
  <c r="K25" i="6"/>
  <c r="T19" i="6"/>
  <c r="Q19" i="6"/>
  <c r="N19" i="6"/>
  <c r="K19" i="6"/>
  <c r="T26" i="6"/>
  <c r="Q26" i="6"/>
  <c r="N26" i="6"/>
  <c r="K26" i="6"/>
  <c r="T5" i="6"/>
  <c r="Q5" i="6"/>
  <c r="N5" i="6"/>
  <c r="T20" i="6"/>
  <c r="Q20" i="6"/>
  <c r="N20" i="6"/>
  <c r="T16" i="6"/>
  <c r="Q16" i="6"/>
  <c r="N16" i="6"/>
  <c r="T17" i="6"/>
  <c r="Q17" i="6"/>
  <c r="N17" i="6"/>
  <c r="K17" i="6"/>
  <c r="T24" i="6"/>
  <c r="Q24" i="6"/>
  <c r="N24" i="6"/>
  <c r="Q10" i="6"/>
  <c r="N10" i="6"/>
  <c r="K10" i="6"/>
  <c r="T23" i="6"/>
  <c r="Q23" i="6"/>
  <c r="N23" i="6"/>
  <c r="T18" i="6"/>
  <c r="Q18" i="6"/>
  <c r="N18" i="6"/>
  <c r="K18" i="6"/>
  <c r="T15" i="6"/>
  <c r="Q15" i="6"/>
  <c r="N15" i="6"/>
  <c r="K15" i="6"/>
  <c r="T12" i="6"/>
  <c r="Q12" i="6"/>
  <c r="N12" i="6"/>
  <c r="K12" i="6"/>
  <c r="T13" i="6"/>
  <c r="Q13" i="6"/>
  <c r="N13" i="6"/>
  <c r="K13" i="6"/>
  <c r="T9" i="6"/>
  <c r="Q9" i="6"/>
  <c r="N9" i="6"/>
  <c r="T14" i="6"/>
  <c r="Q14" i="6"/>
  <c r="N14" i="6"/>
  <c r="T22" i="6"/>
  <c r="Q22" i="6"/>
  <c r="N22" i="6"/>
  <c r="T7" i="6"/>
  <c r="Q7" i="6"/>
  <c r="N7" i="6"/>
  <c r="T11" i="6"/>
  <c r="Q11" i="6"/>
  <c r="N11" i="6"/>
  <c r="K11" i="6"/>
  <c r="T8" i="6"/>
  <c r="Q8" i="6"/>
  <c r="N8" i="6"/>
  <c r="T6" i="6"/>
  <c r="Q6" i="6"/>
  <c r="N6" i="6"/>
  <c r="K42" i="5"/>
  <c r="K36" i="5"/>
  <c r="K39" i="5"/>
  <c r="K37" i="5"/>
  <c r="K26" i="5"/>
  <c r="K19" i="5"/>
  <c r="K13" i="5"/>
  <c r="K10" i="5"/>
  <c r="K15" i="5"/>
  <c r="K16" i="5"/>
  <c r="K9" i="5"/>
  <c r="T56" i="5"/>
  <c r="Q56" i="5"/>
  <c r="N56" i="5"/>
  <c r="K56" i="5"/>
  <c r="H56" i="5"/>
  <c r="T55" i="5"/>
  <c r="Q55" i="5"/>
  <c r="N55" i="5"/>
  <c r="K55" i="5"/>
  <c r="H55" i="5"/>
  <c r="T54" i="5"/>
  <c r="Q54" i="5"/>
  <c r="N54" i="5"/>
  <c r="K54" i="5"/>
  <c r="H54" i="5"/>
  <c r="T53" i="5"/>
  <c r="Q53" i="5"/>
  <c r="N53" i="5"/>
  <c r="K53" i="5"/>
  <c r="H53" i="5"/>
  <c r="T50" i="5"/>
  <c r="Q50" i="5"/>
  <c r="N50" i="5"/>
  <c r="K50" i="5"/>
  <c r="H50" i="5"/>
  <c r="T52" i="5"/>
  <c r="Q52" i="5"/>
  <c r="N52" i="5"/>
  <c r="K52" i="5"/>
  <c r="H52" i="5"/>
  <c r="T51" i="5"/>
  <c r="Q51" i="5"/>
  <c r="N51" i="5"/>
  <c r="K51" i="5"/>
  <c r="H51" i="5"/>
  <c r="T49" i="5"/>
  <c r="Q49" i="5"/>
  <c r="N49" i="5"/>
  <c r="K49" i="5"/>
  <c r="H49" i="5"/>
  <c r="T44" i="5"/>
  <c r="Q44" i="5"/>
  <c r="N44" i="5"/>
  <c r="K44" i="5"/>
  <c r="H44" i="5"/>
  <c r="T45" i="5"/>
  <c r="Q45" i="5"/>
  <c r="N45" i="5"/>
  <c r="K45" i="5"/>
  <c r="H45" i="5"/>
  <c r="T42" i="5"/>
  <c r="Q42" i="5"/>
  <c r="N42" i="5"/>
  <c r="H42" i="5"/>
  <c r="T48" i="5"/>
  <c r="Q48" i="5"/>
  <c r="N48" i="5"/>
  <c r="K48" i="5"/>
  <c r="H48" i="5"/>
  <c r="T46" i="5"/>
  <c r="Q46" i="5"/>
  <c r="N46" i="5"/>
  <c r="K46" i="5"/>
  <c r="H46" i="5"/>
  <c r="T47" i="5"/>
  <c r="Q47" i="5"/>
  <c r="N47" i="5"/>
  <c r="K47" i="5"/>
  <c r="H47" i="5"/>
  <c r="T22" i="5"/>
  <c r="Q22" i="5"/>
  <c r="N22" i="5"/>
  <c r="K22" i="5"/>
  <c r="H22" i="5"/>
  <c r="T43" i="5"/>
  <c r="Q43" i="5"/>
  <c r="N43" i="5"/>
  <c r="K43" i="5"/>
  <c r="H43" i="5"/>
  <c r="T38" i="5"/>
  <c r="Q38" i="5"/>
  <c r="N38" i="5"/>
  <c r="K38" i="5"/>
  <c r="H38" i="5"/>
  <c r="T36" i="5"/>
  <c r="Q36" i="5"/>
  <c r="N36" i="5"/>
  <c r="H36" i="5"/>
  <c r="T34" i="5"/>
  <c r="Q34" i="5"/>
  <c r="N34" i="5"/>
  <c r="K34" i="5"/>
  <c r="H34" i="5"/>
  <c r="T31" i="5"/>
  <c r="Q31" i="5"/>
  <c r="N31" i="5"/>
  <c r="K31" i="5"/>
  <c r="H31" i="5"/>
  <c r="T33" i="5"/>
  <c r="Q33" i="5"/>
  <c r="N33" i="5"/>
  <c r="K33" i="5"/>
  <c r="H33" i="5"/>
  <c r="T35" i="5"/>
  <c r="Q35" i="5"/>
  <c r="N35" i="5"/>
  <c r="K35" i="5"/>
  <c r="H35" i="5"/>
  <c r="T39" i="5"/>
  <c r="Q39" i="5"/>
  <c r="N39" i="5"/>
  <c r="H39" i="5"/>
  <c r="T40" i="5"/>
  <c r="Q40" i="5"/>
  <c r="N40" i="5"/>
  <c r="K40" i="5"/>
  <c r="H40" i="5"/>
  <c r="T30" i="5"/>
  <c r="Q30" i="5"/>
  <c r="N30" i="5"/>
  <c r="K30" i="5"/>
  <c r="H30" i="5"/>
  <c r="T32" i="5"/>
  <c r="Q32" i="5"/>
  <c r="N32" i="5"/>
  <c r="K32" i="5"/>
  <c r="H32" i="5"/>
  <c r="T41" i="5"/>
  <c r="Q41" i="5"/>
  <c r="N41" i="5"/>
  <c r="K41" i="5"/>
  <c r="H41" i="5"/>
  <c r="U41" i="5" s="1"/>
  <c r="T29" i="5"/>
  <c r="Q29" i="5"/>
  <c r="N29" i="5"/>
  <c r="K29" i="5"/>
  <c r="H29" i="5"/>
  <c r="T28" i="5"/>
  <c r="Q28" i="5"/>
  <c r="N28" i="5"/>
  <c r="K28" i="5"/>
  <c r="H28" i="5"/>
  <c r="T37" i="5"/>
  <c r="Q37" i="5"/>
  <c r="N37" i="5"/>
  <c r="H37" i="5"/>
  <c r="T24" i="5"/>
  <c r="Q24" i="5"/>
  <c r="N24" i="5"/>
  <c r="K24" i="5"/>
  <c r="H24" i="5"/>
  <c r="T23" i="5"/>
  <c r="Q23" i="5"/>
  <c r="N23" i="5"/>
  <c r="K23" i="5"/>
  <c r="H23" i="5"/>
  <c r="U23" i="5" s="1"/>
  <c r="T27" i="5"/>
  <c r="Q27" i="5"/>
  <c r="N27" i="5"/>
  <c r="K27" i="5"/>
  <c r="H27" i="5"/>
  <c r="T25" i="5"/>
  <c r="Q25" i="5"/>
  <c r="N25" i="5"/>
  <c r="K25" i="5"/>
  <c r="H25" i="5"/>
  <c r="T26" i="5"/>
  <c r="Q26" i="5"/>
  <c r="N26" i="5"/>
  <c r="H26" i="5"/>
  <c r="T20" i="5"/>
  <c r="Q20" i="5"/>
  <c r="N20" i="5"/>
  <c r="K20" i="5"/>
  <c r="H20" i="5"/>
  <c r="T19" i="5"/>
  <c r="Q19" i="5"/>
  <c r="N19" i="5"/>
  <c r="H19" i="5"/>
  <c r="T17" i="5"/>
  <c r="Q17" i="5"/>
  <c r="N17" i="5"/>
  <c r="K17" i="5"/>
  <c r="H17" i="5"/>
  <c r="T21" i="5"/>
  <c r="Q21" i="5"/>
  <c r="N21" i="5"/>
  <c r="K21" i="5"/>
  <c r="H21" i="5"/>
  <c r="T11" i="5"/>
  <c r="Q11" i="5"/>
  <c r="N11" i="5"/>
  <c r="K11" i="5"/>
  <c r="H11" i="5"/>
  <c r="T18" i="5"/>
  <c r="Q18" i="5"/>
  <c r="N18" i="5"/>
  <c r="K18" i="5"/>
  <c r="H18" i="5"/>
  <c r="T13" i="5"/>
  <c r="Q13" i="5"/>
  <c r="N13" i="5"/>
  <c r="H13" i="5"/>
  <c r="T14" i="5"/>
  <c r="Q14" i="5"/>
  <c r="N14" i="5"/>
  <c r="K14" i="5"/>
  <c r="H14" i="5"/>
  <c r="T6" i="5"/>
  <c r="Q6" i="5"/>
  <c r="N6" i="5"/>
  <c r="K6" i="5"/>
  <c r="H6" i="5"/>
  <c r="T10" i="5"/>
  <c r="Q10" i="5"/>
  <c r="N10" i="5"/>
  <c r="H10" i="5"/>
  <c r="T7" i="5"/>
  <c r="Q7" i="5"/>
  <c r="N7" i="5"/>
  <c r="K7" i="5"/>
  <c r="H7" i="5"/>
  <c r="T15" i="5"/>
  <c r="Q15" i="5"/>
  <c r="N15" i="5"/>
  <c r="H15" i="5"/>
  <c r="T12" i="5"/>
  <c r="Q12" i="5"/>
  <c r="N12" i="5"/>
  <c r="K12" i="5"/>
  <c r="H12" i="5"/>
  <c r="T16" i="5"/>
  <c r="Q16" i="5"/>
  <c r="N16" i="5"/>
  <c r="H16" i="5"/>
  <c r="T9" i="5"/>
  <c r="Q9" i="5"/>
  <c r="N9" i="5"/>
  <c r="H9" i="5"/>
  <c r="T5" i="5"/>
  <c r="Q5" i="5"/>
  <c r="N5" i="5"/>
  <c r="K5" i="5"/>
  <c r="H5" i="5"/>
  <c r="T8" i="5"/>
  <c r="Q8" i="5"/>
  <c r="N8" i="5"/>
  <c r="K8" i="5"/>
  <c r="H8" i="5"/>
  <c r="N37" i="4"/>
  <c r="N29" i="4"/>
  <c r="N36" i="4"/>
  <c r="N48" i="4"/>
  <c r="N44" i="4"/>
  <c r="N38" i="4"/>
  <c r="N63" i="4"/>
  <c r="N53" i="4"/>
  <c r="N59" i="4"/>
  <c r="N74" i="4"/>
  <c r="N70" i="4"/>
  <c r="N66" i="4"/>
  <c r="N76" i="4"/>
  <c r="N72" i="4"/>
  <c r="N14" i="4"/>
  <c r="N18" i="4"/>
  <c r="N12" i="4"/>
  <c r="N5" i="4"/>
  <c r="K95" i="3"/>
  <c r="K78" i="3"/>
  <c r="K86" i="3"/>
  <c r="K70" i="3"/>
  <c r="K59" i="3"/>
  <c r="K57" i="3"/>
  <c r="K61" i="3"/>
  <c r="K47" i="3"/>
  <c r="K46" i="3"/>
  <c r="K66" i="3"/>
  <c r="K21" i="3"/>
  <c r="K23" i="3"/>
  <c r="K31" i="3"/>
  <c r="K30" i="3"/>
  <c r="K28" i="3"/>
  <c r="K9" i="3"/>
  <c r="K15" i="3"/>
  <c r="K11" i="3"/>
  <c r="K5" i="3"/>
  <c r="K70" i="4"/>
  <c r="K64" i="4"/>
  <c r="K74" i="4"/>
  <c r="K49" i="4"/>
  <c r="K58" i="4"/>
  <c r="K63" i="4"/>
  <c r="K50" i="4"/>
  <c r="K40" i="4"/>
  <c r="K44" i="4"/>
  <c r="K26" i="4"/>
  <c r="K36" i="4"/>
  <c r="K28" i="4"/>
  <c r="K19" i="4"/>
  <c r="K16" i="4"/>
  <c r="K6" i="4"/>
  <c r="K14" i="4"/>
  <c r="K17" i="4"/>
  <c r="K8" i="4"/>
  <c r="K13" i="4"/>
  <c r="K22" i="4"/>
  <c r="T72" i="4"/>
  <c r="Q72" i="4"/>
  <c r="K72" i="4"/>
  <c r="H72" i="4"/>
  <c r="T73" i="4"/>
  <c r="Q73" i="4"/>
  <c r="N73" i="4"/>
  <c r="K73" i="4"/>
  <c r="H73" i="4"/>
  <c r="T76" i="4"/>
  <c r="Q76" i="4"/>
  <c r="K76" i="4"/>
  <c r="H76" i="4"/>
  <c r="T75" i="4"/>
  <c r="Q75" i="4"/>
  <c r="N75" i="4"/>
  <c r="K75" i="4"/>
  <c r="H75" i="4"/>
  <c r="T77" i="4"/>
  <c r="Q77" i="4"/>
  <c r="N77" i="4"/>
  <c r="K77" i="4"/>
  <c r="H77" i="4"/>
  <c r="T65" i="4"/>
  <c r="Q65" i="4"/>
  <c r="N65" i="4"/>
  <c r="K65" i="4"/>
  <c r="H65" i="4"/>
  <c r="T71" i="4"/>
  <c r="Q71" i="4"/>
  <c r="N71" i="4"/>
  <c r="K71" i="4"/>
  <c r="H71" i="4"/>
  <c r="T66" i="4"/>
  <c r="Q66" i="4"/>
  <c r="K66" i="4"/>
  <c r="H66" i="4"/>
  <c r="T55" i="4"/>
  <c r="Q55" i="4"/>
  <c r="N55" i="4"/>
  <c r="K55" i="4"/>
  <c r="H55" i="4"/>
  <c r="T70" i="4"/>
  <c r="Q70" i="4"/>
  <c r="H70" i="4"/>
  <c r="T64" i="4"/>
  <c r="Q64" i="4"/>
  <c r="N64" i="4"/>
  <c r="H64" i="4"/>
  <c r="T74" i="4"/>
  <c r="Q74" i="4"/>
  <c r="H74" i="4"/>
  <c r="T59" i="4"/>
  <c r="Q59" i="4"/>
  <c r="K59" i="4"/>
  <c r="H59" i="4"/>
  <c r="T54" i="4"/>
  <c r="Q54" i="4"/>
  <c r="N54" i="4"/>
  <c r="K54" i="4"/>
  <c r="H54" i="4"/>
  <c r="T53" i="4"/>
  <c r="Q53" i="4"/>
  <c r="K53" i="4"/>
  <c r="H53" i="4"/>
  <c r="T56" i="4"/>
  <c r="Q56" i="4"/>
  <c r="N56" i="4"/>
  <c r="K56" i="4"/>
  <c r="H56" i="4"/>
  <c r="T57" i="4"/>
  <c r="Q57" i="4"/>
  <c r="N57" i="4"/>
  <c r="K57" i="4"/>
  <c r="H57" i="4"/>
  <c r="T61" i="4"/>
  <c r="Q61" i="4"/>
  <c r="N61" i="4"/>
  <c r="K61" i="4"/>
  <c r="H61" i="4"/>
  <c r="T62" i="4"/>
  <c r="Q62" i="4"/>
  <c r="N62" i="4"/>
  <c r="K62" i="4"/>
  <c r="H62" i="4"/>
  <c r="U62" i="4" s="1"/>
  <c r="T68" i="4"/>
  <c r="Q68" i="4"/>
  <c r="N68" i="4"/>
  <c r="K68" i="4"/>
  <c r="H68" i="4"/>
  <c r="T69" i="4"/>
  <c r="Q69" i="4"/>
  <c r="N69" i="4"/>
  <c r="K69" i="4"/>
  <c r="H69" i="4"/>
  <c r="T49" i="4"/>
  <c r="Q49" i="4"/>
  <c r="N49" i="4"/>
  <c r="H49" i="4"/>
  <c r="T58" i="4"/>
  <c r="Q58" i="4"/>
  <c r="N58" i="4"/>
  <c r="H58" i="4"/>
  <c r="T63" i="4"/>
  <c r="Q63" i="4"/>
  <c r="H63" i="4"/>
  <c r="T38" i="4"/>
  <c r="Q38" i="4"/>
  <c r="K38" i="4"/>
  <c r="H38" i="4"/>
  <c r="T27" i="4"/>
  <c r="Q27" i="4"/>
  <c r="N27" i="4"/>
  <c r="K27" i="4"/>
  <c r="H27" i="4"/>
  <c r="T60" i="4"/>
  <c r="Q60" i="4"/>
  <c r="N60" i="4"/>
  <c r="K60" i="4"/>
  <c r="H60" i="4"/>
  <c r="T67" i="4"/>
  <c r="Q67" i="4"/>
  <c r="N67" i="4"/>
  <c r="K67" i="4"/>
  <c r="H67" i="4"/>
  <c r="T52" i="4"/>
  <c r="Q52" i="4"/>
  <c r="N52" i="4"/>
  <c r="K52" i="4"/>
  <c r="H52" i="4"/>
  <c r="T51" i="4"/>
  <c r="Q51" i="4"/>
  <c r="N51" i="4"/>
  <c r="K51" i="4"/>
  <c r="H51" i="4"/>
  <c r="T45" i="4"/>
  <c r="Q45" i="4"/>
  <c r="N45" i="4"/>
  <c r="K45" i="4"/>
  <c r="H45" i="4"/>
  <c r="T43" i="4"/>
  <c r="Q43" i="4"/>
  <c r="N43" i="4"/>
  <c r="K43" i="4"/>
  <c r="H43" i="4"/>
  <c r="U43" i="4" s="1"/>
  <c r="T47" i="4"/>
  <c r="Q47" i="4"/>
  <c r="N47" i="4"/>
  <c r="K47" i="4"/>
  <c r="H47" i="4"/>
  <c r="T50" i="4"/>
  <c r="Q50" i="4"/>
  <c r="N50" i="4"/>
  <c r="H50" i="4"/>
  <c r="T40" i="4"/>
  <c r="Q40" i="4"/>
  <c r="N40" i="4"/>
  <c r="H40" i="4"/>
  <c r="T44" i="4"/>
  <c r="Q44" i="4"/>
  <c r="H44" i="4"/>
  <c r="T41" i="4"/>
  <c r="Q41" i="4"/>
  <c r="N41" i="4"/>
  <c r="K41" i="4"/>
  <c r="H41" i="4"/>
  <c r="T35" i="4"/>
  <c r="Q35" i="4"/>
  <c r="N35" i="4"/>
  <c r="K35" i="4"/>
  <c r="H35" i="4"/>
  <c r="T48" i="4"/>
  <c r="Q48" i="4"/>
  <c r="K48" i="4"/>
  <c r="H48" i="4"/>
  <c r="T33" i="4"/>
  <c r="Q33" i="4"/>
  <c r="N33" i="4"/>
  <c r="K33" i="4"/>
  <c r="H33" i="4"/>
  <c r="T42" i="4"/>
  <c r="Q42" i="4"/>
  <c r="N42" i="4"/>
  <c r="K42" i="4"/>
  <c r="H42" i="4"/>
  <c r="T39" i="4"/>
  <c r="Q39" i="4"/>
  <c r="N39" i="4"/>
  <c r="K39" i="4"/>
  <c r="H39" i="4"/>
  <c r="T46" i="4"/>
  <c r="Q46" i="4"/>
  <c r="N46" i="4"/>
  <c r="K46" i="4"/>
  <c r="H46" i="4"/>
  <c r="T24" i="4"/>
  <c r="Q24" i="4"/>
  <c r="N24" i="4"/>
  <c r="K24" i="4"/>
  <c r="H24" i="4"/>
  <c r="T34" i="4"/>
  <c r="Q34" i="4"/>
  <c r="N34" i="4"/>
  <c r="K34" i="4"/>
  <c r="H34" i="4"/>
  <c r="U34" i="4" s="1"/>
  <c r="T13" i="4"/>
  <c r="Q13" i="4"/>
  <c r="N13" i="4"/>
  <c r="H13" i="4"/>
  <c r="T26" i="4"/>
  <c r="Q26" i="4"/>
  <c r="N26" i="4"/>
  <c r="H26" i="4"/>
  <c r="T36" i="4"/>
  <c r="Q36" i="4"/>
  <c r="H36" i="4"/>
  <c r="T29" i="4"/>
  <c r="Q29" i="4"/>
  <c r="K29" i="4"/>
  <c r="H29" i="4"/>
  <c r="T20" i="4"/>
  <c r="Q20" i="4"/>
  <c r="N20" i="4"/>
  <c r="K20" i="4"/>
  <c r="H20" i="4"/>
  <c r="T37" i="4"/>
  <c r="Q37" i="4"/>
  <c r="K37" i="4"/>
  <c r="H37" i="4"/>
  <c r="T31" i="4"/>
  <c r="Q31" i="4"/>
  <c r="N31" i="4"/>
  <c r="K31" i="4"/>
  <c r="H31" i="4"/>
  <c r="T30" i="4"/>
  <c r="Q30" i="4"/>
  <c r="N30" i="4"/>
  <c r="K30" i="4"/>
  <c r="H30" i="4"/>
  <c r="T25" i="4"/>
  <c r="Q25" i="4"/>
  <c r="N25" i="4"/>
  <c r="K25" i="4"/>
  <c r="H25" i="4"/>
  <c r="T23" i="4"/>
  <c r="Q23" i="4"/>
  <c r="N23" i="4"/>
  <c r="K23" i="4"/>
  <c r="H23" i="4"/>
  <c r="T32" i="4"/>
  <c r="Q32" i="4"/>
  <c r="N32" i="4"/>
  <c r="K32" i="4"/>
  <c r="H32" i="4"/>
  <c r="T21" i="4"/>
  <c r="Q21" i="4"/>
  <c r="N21" i="4"/>
  <c r="K21" i="4"/>
  <c r="H21" i="4"/>
  <c r="T28" i="4"/>
  <c r="Q28" i="4"/>
  <c r="N28" i="4"/>
  <c r="H28" i="4"/>
  <c r="T19" i="4"/>
  <c r="Q19" i="4"/>
  <c r="N19" i="4"/>
  <c r="H19" i="4"/>
  <c r="T16" i="4"/>
  <c r="Q16" i="4"/>
  <c r="N16" i="4"/>
  <c r="H16" i="4"/>
  <c r="T22" i="4"/>
  <c r="Q22" i="4"/>
  <c r="N22" i="4"/>
  <c r="H22" i="4"/>
  <c r="T12" i="4"/>
  <c r="Q12" i="4"/>
  <c r="K12" i="4"/>
  <c r="H12" i="4"/>
  <c r="T6" i="4"/>
  <c r="Q6" i="4"/>
  <c r="N6" i="4"/>
  <c r="H6" i="4"/>
  <c r="T7" i="4"/>
  <c r="Q7" i="4"/>
  <c r="N7" i="4"/>
  <c r="K7" i="4"/>
  <c r="H7" i="4"/>
  <c r="T18" i="4"/>
  <c r="Q18" i="4"/>
  <c r="K18" i="4"/>
  <c r="H18" i="4"/>
  <c r="T10" i="4"/>
  <c r="Q10" i="4"/>
  <c r="N10" i="4"/>
  <c r="K10" i="4"/>
  <c r="H10" i="4"/>
  <c r="T9" i="4"/>
  <c r="Q9" i="4"/>
  <c r="N9" i="4"/>
  <c r="K9" i="4"/>
  <c r="H9" i="4"/>
  <c r="T15" i="4"/>
  <c r="Q15" i="4"/>
  <c r="N15" i="4"/>
  <c r="K15" i="4"/>
  <c r="H15" i="4"/>
  <c r="T11" i="4"/>
  <c r="Q11" i="4"/>
  <c r="N11" i="4"/>
  <c r="K11" i="4"/>
  <c r="H11" i="4"/>
  <c r="T14" i="4"/>
  <c r="Q14" i="4"/>
  <c r="H14" i="4"/>
  <c r="T17" i="4"/>
  <c r="Q17" i="4"/>
  <c r="N17" i="4"/>
  <c r="H17" i="4"/>
  <c r="T8" i="4"/>
  <c r="Q8" i="4"/>
  <c r="N8" i="4"/>
  <c r="H8" i="4"/>
  <c r="T5" i="4"/>
  <c r="Q5" i="4"/>
  <c r="H5" i="4"/>
  <c r="T6" i="3"/>
  <c r="T8" i="3"/>
  <c r="T11" i="3"/>
  <c r="T12" i="3"/>
  <c r="T9" i="3"/>
  <c r="T20" i="3"/>
  <c r="T16" i="3"/>
  <c r="T14" i="3"/>
  <c r="T28" i="3"/>
  <c r="T30" i="3"/>
  <c r="T17" i="3"/>
  <c r="T13" i="3"/>
  <c r="T7" i="3"/>
  <c r="T19" i="3"/>
  <c r="T22" i="3"/>
  <c r="T23" i="3"/>
  <c r="T36" i="3"/>
  <c r="T24" i="3"/>
  <c r="T10" i="3"/>
  <c r="T21" i="3"/>
  <c r="T54" i="3"/>
  <c r="T27" i="3"/>
  <c r="T42" i="3"/>
  <c r="T39" i="3"/>
  <c r="T26" i="3"/>
  <c r="T18" i="3"/>
  <c r="T40" i="3"/>
  <c r="T52" i="3"/>
  <c r="T56" i="3"/>
  <c r="T48" i="3"/>
  <c r="T46" i="3"/>
  <c r="T25" i="3"/>
  <c r="T33" i="3"/>
  <c r="T43" i="3"/>
  <c r="T37" i="3"/>
  <c r="T45" i="3"/>
  <c r="T53" i="3"/>
  <c r="T44" i="3"/>
  <c r="T49" i="3"/>
  <c r="T76" i="3"/>
  <c r="T68" i="3"/>
  <c r="T61" i="3"/>
  <c r="T67" i="3"/>
  <c r="T41" i="3"/>
  <c r="T64" i="3"/>
  <c r="T58" i="3"/>
  <c r="T72" i="3"/>
  <c r="T38" i="3"/>
  <c r="T34" i="3"/>
  <c r="T50" i="3"/>
  <c r="T69" i="3"/>
  <c r="T51" i="3"/>
  <c r="T59" i="3"/>
  <c r="T77" i="3"/>
  <c r="T35" i="3"/>
  <c r="T32" i="3"/>
  <c r="T55" i="3"/>
  <c r="T73" i="3"/>
  <c r="T79" i="3"/>
  <c r="T62" i="3"/>
  <c r="T71" i="3"/>
  <c r="T63" i="3"/>
  <c r="T29" i="3"/>
  <c r="T86" i="3"/>
  <c r="T83" i="3"/>
  <c r="T84" i="3"/>
  <c r="T81" i="3"/>
  <c r="T82" i="3"/>
  <c r="T60" i="3"/>
  <c r="T75" i="3"/>
  <c r="T89" i="3"/>
  <c r="T85" i="3"/>
  <c r="T96" i="3"/>
  <c r="T80" i="3"/>
  <c r="T74" i="3"/>
  <c r="T65" i="3"/>
  <c r="T91" i="3"/>
  <c r="T92" i="3"/>
  <c r="T87" i="3"/>
  <c r="T93" i="3"/>
  <c r="T94" i="3"/>
  <c r="T88" i="3"/>
  <c r="T99" i="3"/>
  <c r="T90" i="3"/>
  <c r="T101" i="3"/>
  <c r="T97" i="3"/>
  <c r="T98" i="3"/>
  <c r="T102" i="3"/>
  <c r="T100" i="3"/>
  <c r="T104" i="3"/>
  <c r="T5" i="3"/>
  <c r="Q6" i="3"/>
  <c r="Q8" i="3"/>
  <c r="Q11" i="3"/>
  <c r="Q12" i="3"/>
  <c r="Q15" i="3"/>
  <c r="Q9" i="3"/>
  <c r="Q20" i="3"/>
  <c r="Q16" i="3"/>
  <c r="Q14" i="3"/>
  <c r="Q28" i="3"/>
  <c r="Q30" i="3"/>
  <c r="Q17" i="3"/>
  <c r="Q13" i="3"/>
  <c r="Q7" i="3"/>
  <c r="Q19" i="3"/>
  <c r="Q22" i="3"/>
  <c r="Q31" i="3"/>
  <c r="Q23" i="3"/>
  <c r="Q36" i="3"/>
  <c r="Q24" i="3"/>
  <c r="Q10" i="3"/>
  <c r="Q21" i="3"/>
  <c r="Q54" i="3"/>
  <c r="Q27" i="3"/>
  <c r="Q42" i="3"/>
  <c r="Q39" i="3"/>
  <c r="Q26" i="3"/>
  <c r="Q18" i="3"/>
  <c r="Q66" i="3"/>
  <c r="Q40" i="3"/>
  <c r="Q52" i="3"/>
  <c r="Q56" i="3"/>
  <c r="Q48" i="3"/>
  <c r="Q46" i="3"/>
  <c r="Q25" i="3"/>
  <c r="Q33" i="3"/>
  <c r="Q43" i="3"/>
  <c r="Q37" i="3"/>
  <c r="Q45" i="3"/>
  <c r="Q53" i="3"/>
  <c r="Q47" i="3"/>
  <c r="Q44" i="3"/>
  <c r="Q49" i="3"/>
  <c r="Q76" i="3"/>
  <c r="Q68" i="3"/>
  <c r="Q61" i="3"/>
  <c r="Q67" i="3"/>
  <c r="Q41" i="3"/>
  <c r="Q64" i="3"/>
  <c r="Q58" i="3"/>
  <c r="Q72" i="3"/>
  <c r="Q38" i="3"/>
  <c r="Q57" i="3"/>
  <c r="Q34" i="3"/>
  <c r="Q50" i="3"/>
  <c r="Q69" i="3"/>
  <c r="Q51" i="3"/>
  <c r="Q59" i="3"/>
  <c r="Q77" i="3"/>
  <c r="Q35" i="3"/>
  <c r="Q32" i="3"/>
  <c r="Q55" i="3"/>
  <c r="Q73" i="3"/>
  <c r="Q79" i="3"/>
  <c r="Q70" i="3"/>
  <c r="Q62" i="3"/>
  <c r="Q71" i="3"/>
  <c r="Q63" i="3"/>
  <c r="Q29" i="3"/>
  <c r="Q86" i="3"/>
  <c r="Q83" i="3"/>
  <c r="Q84" i="3"/>
  <c r="Q81" i="3"/>
  <c r="Q82" i="3"/>
  <c r="Q60" i="3"/>
  <c r="Q75" i="3"/>
  <c r="Q78" i="3"/>
  <c r="Q89" i="3"/>
  <c r="Q85" i="3"/>
  <c r="Q96" i="3"/>
  <c r="Q80" i="3"/>
  <c r="Q74" i="3"/>
  <c r="Q65" i="3"/>
  <c r="Q91" i="3"/>
  <c r="Q92" i="3"/>
  <c r="Q87" i="3"/>
  <c r="Q93" i="3"/>
  <c r="Q94" i="3"/>
  <c r="Q95" i="3"/>
  <c r="Q88" i="3"/>
  <c r="Q99" i="3"/>
  <c r="Q90" i="3"/>
  <c r="Q101" i="3"/>
  <c r="Q97" i="3"/>
  <c r="Q98" i="3"/>
  <c r="Q103" i="3"/>
  <c r="Q102" i="3"/>
  <c r="Q100" i="3"/>
  <c r="Q104" i="3"/>
  <c r="Q5" i="3"/>
  <c r="N7" i="3"/>
  <c r="N6" i="3"/>
  <c r="N8" i="3"/>
  <c r="N11" i="3"/>
  <c r="N12" i="3"/>
  <c r="N15" i="3"/>
  <c r="N9" i="3"/>
  <c r="N20" i="3"/>
  <c r="N16" i="3"/>
  <c r="N14" i="3"/>
  <c r="N28" i="3"/>
  <c r="N30" i="3"/>
  <c r="N17" i="3"/>
  <c r="N13" i="3"/>
  <c r="N19" i="3"/>
  <c r="N22" i="3"/>
  <c r="N31" i="3"/>
  <c r="N23" i="3"/>
  <c r="N36" i="3"/>
  <c r="N24" i="3"/>
  <c r="N10" i="3"/>
  <c r="N21" i="3"/>
  <c r="N54" i="3"/>
  <c r="N27" i="3"/>
  <c r="N42" i="3"/>
  <c r="N39" i="3"/>
  <c r="N26" i="3"/>
  <c r="N18" i="3"/>
  <c r="N66" i="3"/>
  <c r="N40" i="3"/>
  <c r="N52" i="3"/>
  <c r="N56" i="3"/>
  <c r="N48" i="3"/>
  <c r="N46" i="3"/>
  <c r="N25" i="3"/>
  <c r="N33" i="3"/>
  <c r="N43" i="3"/>
  <c r="N37" i="3"/>
  <c r="N45" i="3"/>
  <c r="N53" i="3"/>
  <c r="N47" i="3"/>
  <c r="N44" i="3"/>
  <c r="N49" i="3"/>
  <c r="N76" i="3"/>
  <c r="N68" i="3"/>
  <c r="N61" i="3"/>
  <c r="N67" i="3"/>
  <c r="N41" i="3"/>
  <c r="N64" i="3"/>
  <c r="N58" i="3"/>
  <c r="N72" i="3"/>
  <c r="N38" i="3"/>
  <c r="N57" i="3"/>
  <c r="N34" i="3"/>
  <c r="N50" i="3"/>
  <c r="N69" i="3"/>
  <c r="N51" i="3"/>
  <c r="N59" i="3"/>
  <c r="N77" i="3"/>
  <c r="N35" i="3"/>
  <c r="N32" i="3"/>
  <c r="N55" i="3"/>
  <c r="N73" i="3"/>
  <c r="N79" i="3"/>
  <c r="N70" i="3"/>
  <c r="N62" i="3"/>
  <c r="N71" i="3"/>
  <c r="N63" i="3"/>
  <c r="N29" i="3"/>
  <c r="N86" i="3"/>
  <c r="N83" i="3"/>
  <c r="N84" i="3"/>
  <c r="N81" i="3"/>
  <c r="N82" i="3"/>
  <c r="N60" i="3"/>
  <c r="N75" i="3"/>
  <c r="N78" i="3"/>
  <c r="N89" i="3"/>
  <c r="N85" i="3"/>
  <c r="N96" i="3"/>
  <c r="N80" i="3"/>
  <c r="N74" i="3"/>
  <c r="N65" i="3"/>
  <c r="N91" i="3"/>
  <c r="N92" i="3"/>
  <c r="N87" i="3"/>
  <c r="N93" i="3"/>
  <c r="N94" i="3"/>
  <c r="N95" i="3"/>
  <c r="N88" i="3"/>
  <c r="N99" i="3"/>
  <c r="N90" i="3"/>
  <c r="N101" i="3"/>
  <c r="N97" i="3"/>
  <c r="N98" i="3"/>
  <c r="N103" i="3"/>
  <c r="N102" i="3"/>
  <c r="N100" i="3"/>
  <c r="N104" i="3"/>
  <c r="N5" i="3"/>
  <c r="K6" i="3"/>
  <c r="K8" i="3"/>
  <c r="K12" i="3"/>
  <c r="K20" i="3"/>
  <c r="K16" i="3"/>
  <c r="K14" i="3"/>
  <c r="K17" i="3"/>
  <c r="K13" i="3"/>
  <c r="K7" i="3"/>
  <c r="K19" i="3"/>
  <c r="K22" i="3"/>
  <c r="K36" i="3"/>
  <c r="K24" i="3"/>
  <c r="K10" i="3"/>
  <c r="K54" i="3"/>
  <c r="K27" i="3"/>
  <c r="K42" i="3"/>
  <c r="K39" i="3"/>
  <c r="K26" i="3"/>
  <c r="K18" i="3"/>
  <c r="K40" i="3"/>
  <c r="K52" i="3"/>
  <c r="K56" i="3"/>
  <c r="K48" i="3"/>
  <c r="K25" i="3"/>
  <c r="K33" i="3"/>
  <c r="K43" i="3"/>
  <c r="K37" i="3"/>
  <c r="K45" i="3"/>
  <c r="K53" i="3"/>
  <c r="K44" i="3"/>
  <c r="K49" i="3"/>
  <c r="K76" i="3"/>
  <c r="K68" i="3"/>
  <c r="K67" i="3"/>
  <c r="K41" i="3"/>
  <c r="K64" i="3"/>
  <c r="K58" i="3"/>
  <c r="K72" i="3"/>
  <c r="K38" i="3"/>
  <c r="K34" i="3"/>
  <c r="K50" i="3"/>
  <c r="K69" i="3"/>
  <c r="K51" i="3"/>
  <c r="K77" i="3"/>
  <c r="K35" i="3"/>
  <c r="K32" i="3"/>
  <c r="K55" i="3"/>
  <c r="K73" i="3"/>
  <c r="K79" i="3"/>
  <c r="K62" i="3"/>
  <c r="K71" i="3"/>
  <c r="K63" i="3"/>
  <c r="K29" i="3"/>
  <c r="K83" i="3"/>
  <c r="K84" i="3"/>
  <c r="K81" i="3"/>
  <c r="K82" i="3"/>
  <c r="K60" i="3"/>
  <c r="K75" i="3"/>
  <c r="K89" i="3"/>
  <c r="K85" i="3"/>
  <c r="K96" i="3"/>
  <c r="K80" i="3"/>
  <c r="K74" i="3"/>
  <c r="K65" i="3"/>
  <c r="K91" i="3"/>
  <c r="K92" i="3"/>
  <c r="K87" i="3"/>
  <c r="K93" i="3"/>
  <c r="K94" i="3"/>
  <c r="K88" i="3"/>
  <c r="K99" i="3"/>
  <c r="K90" i="3"/>
  <c r="K101" i="3"/>
  <c r="K97" i="3"/>
  <c r="K98" i="3"/>
  <c r="K103" i="3"/>
  <c r="K102" i="3"/>
  <c r="K100" i="3"/>
  <c r="K104" i="3"/>
  <c r="H6" i="3"/>
  <c r="H8" i="3"/>
  <c r="H11" i="3"/>
  <c r="H12" i="3"/>
  <c r="H15" i="3"/>
  <c r="H9" i="3"/>
  <c r="H20" i="3"/>
  <c r="H16" i="3"/>
  <c r="H14" i="3"/>
  <c r="H28" i="3"/>
  <c r="H30" i="3"/>
  <c r="H17" i="3"/>
  <c r="H13" i="3"/>
  <c r="H7" i="3"/>
  <c r="H19" i="3"/>
  <c r="H22" i="3"/>
  <c r="H31" i="3"/>
  <c r="H23" i="3"/>
  <c r="H36" i="3"/>
  <c r="H24" i="3"/>
  <c r="H10" i="3"/>
  <c r="H21" i="3"/>
  <c r="H54" i="3"/>
  <c r="H27" i="3"/>
  <c r="H42" i="3"/>
  <c r="H39" i="3"/>
  <c r="H26" i="3"/>
  <c r="H18" i="3"/>
  <c r="H66" i="3"/>
  <c r="H40" i="3"/>
  <c r="H52" i="3"/>
  <c r="H56" i="3"/>
  <c r="H48" i="3"/>
  <c r="H46" i="3"/>
  <c r="H25" i="3"/>
  <c r="H33" i="3"/>
  <c r="H43" i="3"/>
  <c r="H37" i="3"/>
  <c r="H45" i="3"/>
  <c r="H53" i="3"/>
  <c r="H47" i="3"/>
  <c r="H44" i="3"/>
  <c r="H49" i="3"/>
  <c r="H76" i="3"/>
  <c r="H68" i="3"/>
  <c r="H61" i="3"/>
  <c r="H67" i="3"/>
  <c r="H41" i="3"/>
  <c r="H64" i="3"/>
  <c r="H58" i="3"/>
  <c r="H72" i="3"/>
  <c r="H38" i="3"/>
  <c r="H57" i="3"/>
  <c r="H34" i="3"/>
  <c r="H50" i="3"/>
  <c r="H69" i="3"/>
  <c r="H51" i="3"/>
  <c r="H59" i="3"/>
  <c r="H77" i="3"/>
  <c r="H35" i="3"/>
  <c r="H32" i="3"/>
  <c r="H55" i="3"/>
  <c r="H73" i="3"/>
  <c r="H79" i="3"/>
  <c r="H70" i="3"/>
  <c r="H62" i="3"/>
  <c r="H71" i="3"/>
  <c r="H63" i="3"/>
  <c r="H29" i="3"/>
  <c r="H86" i="3"/>
  <c r="H83" i="3"/>
  <c r="H84" i="3"/>
  <c r="H81" i="3"/>
  <c r="H82" i="3"/>
  <c r="H60" i="3"/>
  <c r="H75" i="3"/>
  <c r="H78" i="3"/>
  <c r="H89" i="3"/>
  <c r="H85" i="3"/>
  <c r="H96" i="3"/>
  <c r="H80" i="3"/>
  <c r="H74" i="3"/>
  <c r="H65" i="3"/>
  <c r="H91" i="3"/>
  <c r="H92" i="3"/>
  <c r="H87" i="3"/>
  <c r="H93" i="3"/>
  <c r="H94" i="3"/>
  <c r="H95" i="3"/>
  <c r="H88" i="3"/>
  <c r="H99" i="3"/>
  <c r="H90" i="3"/>
  <c r="H101" i="3"/>
  <c r="H97" i="3"/>
  <c r="H98" i="3"/>
  <c r="H103" i="3"/>
  <c r="H102" i="3"/>
  <c r="H100" i="3"/>
  <c r="H104" i="3"/>
  <c r="H5" i="3"/>
  <c r="U35" i="5" l="1"/>
  <c r="U13" i="5"/>
  <c r="U25" i="5"/>
  <c r="U42" i="5"/>
  <c r="U43" i="5"/>
  <c r="U64" i="4"/>
  <c r="U44" i="4"/>
  <c r="U66" i="4"/>
  <c r="U36" i="4"/>
  <c r="U10" i="4"/>
  <c r="U20" i="4"/>
  <c r="U29" i="3"/>
  <c r="U29" i="4"/>
  <c r="U14" i="4"/>
  <c r="U59" i="4"/>
  <c r="U13" i="4"/>
  <c r="U27" i="4"/>
  <c r="U74" i="4"/>
  <c r="U72" i="4"/>
  <c r="U49" i="4"/>
  <c r="U65" i="4"/>
  <c r="U5" i="4"/>
  <c r="U12" i="4"/>
  <c r="U76" i="4"/>
  <c r="U54" i="4"/>
  <c r="U39" i="4"/>
  <c r="U41" i="4"/>
  <c r="U50" i="4"/>
  <c r="U63" i="4"/>
  <c r="U70" i="4"/>
  <c r="U73" i="4"/>
  <c r="U42" i="4"/>
  <c r="U19" i="4"/>
  <c r="U25" i="4"/>
  <c r="U35" i="4"/>
  <c r="U40" i="4"/>
  <c r="U51" i="4"/>
  <c r="U11" i="4"/>
  <c r="U7" i="4"/>
  <c r="U33" i="4"/>
  <c r="U8" i="4"/>
  <c r="U22" i="4"/>
  <c r="U28" i="4"/>
  <c r="U52" i="4"/>
  <c r="U26" i="4"/>
  <c r="U24" i="4"/>
  <c r="U45" i="4"/>
  <c r="U15" i="4"/>
  <c r="U6" i="4"/>
  <c r="U16" i="4"/>
  <c r="U61" i="4"/>
  <c r="U17" i="4"/>
  <c r="U21" i="4"/>
  <c r="U48" i="4"/>
  <c r="U58" i="4"/>
  <c r="U31" i="4"/>
  <c r="U47" i="4"/>
  <c r="U68" i="4"/>
  <c r="U55" i="4"/>
  <c r="U75" i="4"/>
  <c r="U67" i="4"/>
  <c r="U53" i="4"/>
  <c r="U18" i="4"/>
  <c r="U46" i="4"/>
  <c r="U57" i="4"/>
  <c r="U9" i="4"/>
  <c r="U32" i="4"/>
  <c r="U38" i="4"/>
  <c r="U37" i="4"/>
  <c r="U60" i="4"/>
  <c r="U30" i="4"/>
  <c r="U69" i="4"/>
  <c r="U77" i="4"/>
  <c r="U56" i="4"/>
  <c r="U23" i="4"/>
  <c r="U71" i="4"/>
  <c r="U28" i="5"/>
  <c r="U29" i="5"/>
  <c r="U39" i="5"/>
  <c r="U36" i="5"/>
  <c r="U45" i="5"/>
  <c r="U8" i="5"/>
  <c r="U6" i="5"/>
  <c r="U21" i="5"/>
  <c r="U40" i="5"/>
  <c r="U34" i="5"/>
  <c r="U47" i="5"/>
  <c r="U44" i="5"/>
  <c r="U16" i="5"/>
  <c r="U53" i="5"/>
  <c r="U5" i="5"/>
  <c r="U26" i="5"/>
  <c r="U22" i="5"/>
  <c r="U15" i="5"/>
  <c r="U48" i="5"/>
  <c r="U51" i="5"/>
  <c r="U55" i="5"/>
  <c r="U19" i="5"/>
  <c r="U27" i="5"/>
  <c r="U14" i="5"/>
  <c r="U17" i="5"/>
  <c r="U56" i="5"/>
  <c r="U11" i="5"/>
  <c r="U31" i="5"/>
  <c r="U10" i="5"/>
  <c r="U30" i="5"/>
  <c r="U38" i="5"/>
  <c r="U50" i="5"/>
  <c r="U9" i="5"/>
  <c r="U18" i="5"/>
  <c r="U20" i="5"/>
  <c r="U24" i="5"/>
  <c r="U32" i="5"/>
  <c r="U33" i="5"/>
  <c r="U7" i="5"/>
  <c r="U52" i="5"/>
  <c r="U46" i="5"/>
  <c r="U49" i="5"/>
  <c r="U12" i="5"/>
  <c r="U54" i="5"/>
  <c r="U37" i="5"/>
  <c r="U42" i="6"/>
  <c r="U40" i="6"/>
  <c r="U35" i="6"/>
  <c r="U33" i="6"/>
  <c r="U37" i="6"/>
  <c r="U34" i="6"/>
  <c r="U31" i="6"/>
  <c r="U38" i="6"/>
  <c r="U36" i="6"/>
  <c r="U39" i="6"/>
  <c r="U29" i="6"/>
  <c r="U27" i="6"/>
  <c r="U30" i="6"/>
  <c r="U41" i="6"/>
  <c r="U32" i="6"/>
  <c r="U14" i="6"/>
  <c r="U26" i="7"/>
  <c r="U22" i="6"/>
  <c r="U5" i="6"/>
  <c r="U16" i="6"/>
  <c r="U19" i="6"/>
  <c r="U8" i="6"/>
  <c r="U10" i="6"/>
  <c r="U11" i="6"/>
  <c r="U18" i="6"/>
  <c r="U12" i="6"/>
  <c r="U24" i="6"/>
  <c r="U7" i="6"/>
  <c r="U23" i="6"/>
  <c r="U13" i="6"/>
  <c r="U25" i="6"/>
  <c r="U26" i="6"/>
  <c r="U28" i="6"/>
  <c r="U6" i="6"/>
  <c r="U20" i="6"/>
  <c r="U9" i="6"/>
  <c r="U17" i="6"/>
  <c r="U15" i="6"/>
  <c r="U21" i="6"/>
  <c r="U14" i="3"/>
  <c r="U102" i="3"/>
  <c r="U91" i="3"/>
  <c r="U27" i="3"/>
  <c r="U17" i="3"/>
  <c r="U42" i="3"/>
  <c r="U13" i="3"/>
  <c r="U90" i="3"/>
  <c r="U79" i="3"/>
  <c r="U58" i="3"/>
  <c r="U43" i="3"/>
  <c r="U30" i="3"/>
  <c r="U83" i="3"/>
  <c r="U98" i="3"/>
  <c r="U8" i="3"/>
  <c r="U72" i="3"/>
  <c r="U73" i="3"/>
  <c r="U6" i="3"/>
  <c r="U75" i="3"/>
  <c r="U55" i="3"/>
  <c r="U60" i="3"/>
  <c r="U93" i="3"/>
  <c r="U82" i="3"/>
  <c r="U19" i="3"/>
  <c r="U7" i="3"/>
  <c r="U26" i="3"/>
  <c r="U39" i="3"/>
  <c r="U45" i="3"/>
  <c r="U37" i="3"/>
  <c r="U104" i="3"/>
  <c r="U92" i="3"/>
  <c r="U87" i="3"/>
  <c r="U100" i="3"/>
  <c r="U84" i="3"/>
  <c r="U65" i="3"/>
  <c r="U51" i="3"/>
  <c r="U103" i="3"/>
  <c r="U80" i="3"/>
  <c r="U95" i="3"/>
  <c r="U31" i="3"/>
  <c r="U66" i="3"/>
  <c r="U78" i="3"/>
  <c r="U47" i="3"/>
  <c r="U96" i="3"/>
  <c r="U24" i="3"/>
  <c r="U56" i="3"/>
  <c r="U76" i="3"/>
  <c r="U69" i="3"/>
  <c r="U16" i="3"/>
  <c r="U63" i="3"/>
  <c r="U21" i="3"/>
  <c r="U74" i="3"/>
  <c r="U97" i="3"/>
  <c r="U94" i="3"/>
  <c r="U22" i="3"/>
  <c r="U18" i="3"/>
  <c r="U53" i="3"/>
  <c r="U38" i="3"/>
  <c r="U99" i="3"/>
  <c r="U89" i="3"/>
  <c r="U5" i="3"/>
  <c r="U88" i="3"/>
  <c r="U36" i="3"/>
  <c r="U11" i="3"/>
  <c r="U52" i="3"/>
  <c r="U40" i="3"/>
  <c r="U49" i="3"/>
  <c r="U44" i="3"/>
  <c r="U50" i="3"/>
  <c r="U23" i="3"/>
  <c r="U85" i="3"/>
  <c r="U34" i="3"/>
  <c r="U62" i="3"/>
  <c r="U71" i="3"/>
  <c r="U64" i="3"/>
  <c r="U41" i="3"/>
  <c r="U25" i="3"/>
  <c r="U61" i="3"/>
  <c r="U48" i="3"/>
  <c r="U57" i="3"/>
  <c r="U81" i="3"/>
  <c r="U10" i="3"/>
  <c r="U33" i="3"/>
  <c r="U70" i="3"/>
  <c r="U15" i="3"/>
  <c r="U12" i="3"/>
  <c r="U9" i="3"/>
  <c r="U77" i="3"/>
  <c r="U67" i="3"/>
  <c r="U54" i="3"/>
  <c r="U86" i="3"/>
  <c r="U59" i="3"/>
  <c r="U46" i="3"/>
  <c r="U28" i="3"/>
  <c r="U32" i="3"/>
  <c r="U35" i="3"/>
  <c r="U101" i="3"/>
  <c r="U68" i="3"/>
  <c r="U20" i="3"/>
  <c r="U16" i="8"/>
  <c r="U8" i="8"/>
  <c r="U25" i="8"/>
  <c r="U5" i="8"/>
  <c r="U17" i="8"/>
  <c r="U22" i="8"/>
  <c r="U7" i="8"/>
  <c r="U24" i="8"/>
  <c r="U9" i="8"/>
  <c r="U12" i="8"/>
  <c r="U15" i="8"/>
  <c r="U18" i="8"/>
  <c r="U6" i="8"/>
  <c r="U11" i="8"/>
  <c r="U19" i="8"/>
  <c r="U14" i="8"/>
  <c r="U20" i="8"/>
  <c r="U10" i="8"/>
  <c r="U26" i="8"/>
  <c r="U21" i="8"/>
  <c r="U13" i="8"/>
  <c r="U23" i="8"/>
  <c r="U14" i="7"/>
  <c r="U20" i="7"/>
  <c r="U7" i="7"/>
  <c r="U27" i="7"/>
  <c r="U11" i="7"/>
  <c r="U15" i="7"/>
  <c r="U25" i="7"/>
  <c r="U9" i="7"/>
  <c r="U22" i="7"/>
  <c r="U12" i="7"/>
  <c r="U23" i="7"/>
  <c r="U16" i="7"/>
  <c r="U17" i="7"/>
  <c r="U18" i="7"/>
  <c r="U10" i="7"/>
  <c r="U21" i="7"/>
  <c r="U8" i="7"/>
  <c r="U19" i="7"/>
  <c r="U24" i="7"/>
  <c r="U5" i="7"/>
  <c r="U13" i="7"/>
  <c r="U6" i="7"/>
</calcChain>
</file>

<file path=xl/sharedStrings.xml><?xml version="1.0" encoding="utf-8"?>
<sst xmlns="http://schemas.openxmlformats.org/spreadsheetml/2006/main" count="1720" uniqueCount="111">
  <si>
    <t>附件5：</t>
  </si>
  <si>
    <t>学院　　　专业2024/2025年级综合测评排名表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</si>
  <si>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</si>
  <si>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</si>
  <si>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</si>
  <si>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</si>
  <si>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</si>
  <si>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</si>
  <si>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</si>
  <si>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</si>
  <si>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</si>
  <si>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</si>
  <si>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</si>
  <si>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</si>
  <si>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</si>
  <si>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</si>
  <si>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</si>
  <si>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</si>
  <si>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</si>
  <si>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</si>
  <si>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</si>
  <si>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</si>
  <si>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</si>
  <si>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</si>
  <si>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</si>
  <si>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</si>
  <si>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</si>
  <si>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</si>
  <si>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</si>
  <si>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</si>
  <si>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</si>
  <si>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</si>
  <si>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</si>
  <si>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</si>
  <si>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是</t>
  </si>
  <si>
    <t>一等奖学金</t>
  </si>
  <si>
    <t>三好学生</t>
  </si>
  <si>
    <t>否</t>
  </si>
  <si>
    <t>二等奖学金</t>
  </si>
  <si>
    <t>研究与创新奖</t>
  </si>
  <si>
    <t>三好学生标兵</t>
  </si>
  <si>
    <t>三等奖学金</t>
  </si>
  <si>
    <t>道德风尚奖</t>
  </si>
  <si>
    <t>优秀学生干部</t>
  </si>
  <si>
    <t>课程考核不合格</t>
  </si>
  <si>
    <t>文体活动奖</t>
  </si>
  <si>
    <t>一等</t>
  </si>
  <si>
    <t>三标</t>
  </si>
  <si>
    <t>德育分未达标</t>
  </si>
  <si>
    <t>社会工作奖</t>
  </si>
  <si>
    <t>二等</t>
  </si>
  <si>
    <t>三好</t>
  </si>
  <si>
    <t>体育成绩不合格</t>
  </si>
  <si>
    <t>三等</t>
  </si>
  <si>
    <t>优干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</si>
  <si>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</si>
  <si>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</si>
  <si>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</si>
  <si>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</si>
  <si>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</si>
  <si>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</si>
  <si>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外国语学院</t>
    <phoneticPr fontId="19" type="noConversion"/>
  </si>
  <si>
    <t>英语师范251</t>
  </si>
  <si>
    <t>商务英语</t>
    <phoneticPr fontId="19" type="noConversion"/>
  </si>
  <si>
    <t>2507110034G</t>
  </si>
  <si>
    <t>2507110035G</t>
  </si>
  <si>
    <t>2512110151G</t>
  </si>
  <si>
    <t>日语</t>
    <phoneticPr fontId="19" type="noConversion"/>
  </si>
  <si>
    <t>翻译</t>
  </si>
  <si>
    <t>翻译</t>
    <phoneticPr fontId="19" type="noConversion"/>
  </si>
  <si>
    <t>翻译251</t>
  </si>
  <si>
    <t>2507110280D</t>
  </si>
  <si>
    <t>2507110278D</t>
  </si>
  <si>
    <t>2507110286D</t>
  </si>
  <si>
    <t>2507110285D</t>
  </si>
  <si>
    <t>2507110290D</t>
  </si>
  <si>
    <t>2507110282D</t>
  </si>
  <si>
    <t>2507110276D</t>
  </si>
  <si>
    <t>2507110288D</t>
  </si>
  <si>
    <t>2507110295D</t>
  </si>
  <si>
    <t>2507110283D</t>
  </si>
  <si>
    <t>2507110279D</t>
  </si>
  <si>
    <t>2507110287D</t>
  </si>
  <si>
    <t>2507110294D</t>
  </si>
  <si>
    <t>2507110281D</t>
  </si>
  <si>
    <t>2507110293D</t>
  </si>
  <si>
    <t>2507110296D</t>
  </si>
  <si>
    <t>2507110291D</t>
  </si>
  <si>
    <t>2507110298D</t>
  </si>
  <si>
    <t>2507110277D</t>
  </si>
  <si>
    <t>2507110289D</t>
  </si>
  <si>
    <t>2507110284D</t>
  </si>
  <si>
    <t>2507110292D</t>
  </si>
  <si>
    <t>2507110297D</t>
  </si>
  <si>
    <t>英语师范（定向）251</t>
  </si>
  <si>
    <t>英语（师范）（乡村定向）</t>
  </si>
  <si>
    <t>英语(师范)</t>
  </si>
  <si>
    <t>翻译（中澳学分互认联合培养项目）</t>
  </si>
  <si>
    <t>翻译（学分互认）251</t>
  </si>
  <si>
    <t>是</t>
    <phoneticPr fontId="19" type="noConversion"/>
  </si>
  <si>
    <t>商务英语252</t>
  </si>
  <si>
    <t>商务英语251</t>
  </si>
  <si>
    <t>英语师范252</t>
  </si>
  <si>
    <t>日语251</t>
  </si>
  <si>
    <t>日语252</t>
  </si>
  <si>
    <t>三好学生</t>
    <phoneticPr fontId="19" type="noConversion"/>
  </si>
  <si>
    <t>外国语学院英语（师范）专业2025年级综合测评排名表</t>
    <phoneticPr fontId="19" type="noConversion"/>
  </si>
  <si>
    <t>外国语学院学院商务英语专业2025年级综合测评排名表</t>
    <phoneticPr fontId="19" type="noConversion"/>
  </si>
  <si>
    <t>外国语学院学院翻译专业2025年级综合测评排名表</t>
    <phoneticPr fontId="19" type="noConversion"/>
  </si>
  <si>
    <t>外国语学院学院日语专业2025年级综合测评排名表</t>
    <phoneticPr fontId="19" type="noConversion"/>
  </si>
  <si>
    <t>外国语学院英语（师范）（乡村定向）专业2025年级综合测评排名表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</si>
</sst>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黑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rgb="FFFF0000"/>
      <name val="仿宋"/>
      <family val="3"/>
      <charset val="134"/>
    </font>
    <font>
      <u/>
      <sz val="12"/>
      <name val="Times New Roman"/>
      <family val="1"/>
    </font>
    <font>
      <sz val="11"/>
      <name val="黑体"/>
      <family val="3"/>
      <charset val="134"/>
    </font>
    <font>
      <b/>
      <sz val="11"/>
      <color rgb="FFFF0000"/>
      <name val="黑体"/>
      <family val="3"/>
      <charset val="134"/>
    </font>
    <font>
      <sz val="9"/>
      <name val="仿宋"/>
      <family val="3"/>
      <charset val="134"/>
    </font>
    <font>
      <sz val="9"/>
      <color rgb="FFFF0000"/>
      <name val="仿宋"/>
      <family val="3"/>
      <charset val="134"/>
    </font>
    <font>
      <sz val="10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</font>
    <font>
      <sz val="9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7" fillId="0" borderId="0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6" fontId="20" fillId="0" borderId="3" xfId="0" applyNumberFormat="1" applyFont="1" applyBorder="1" applyAlignment="1">
      <alignment horizontal="center" vertical="center" wrapText="1"/>
    </xf>
    <xf numFmtId="176" fontId="20" fillId="0" borderId="5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Continuous" vertical="center"/>
    </xf>
    <xf numFmtId="0" fontId="7" fillId="0" borderId="0" xfId="0" applyNumberFormat="1" applyFont="1" applyFill="1" applyBorder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1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EB38-44E3-43D2-AB90-47DF4B52AD65}">
  <sheetPr>
    <pageSetUpPr fitToPage="1"/>
  </sheetPr>
  <dimension ref="A1:IX32"/>
  <sheetViews>
    <sheetView topLeftCell="A10" zoomScale="115" zoomScaleNormal="115" workbookViewId="0">
      <selection activeCell="F10" sqref="F1:F1048576"/>
    </sheetView>
  </sheetViews>
  <sheetFormatPr defaultColWidth="9" defaultRowHeight="15" customHeight="1" x14ac:dyDescent="0.15"/>
  <cols>
    <col min="1" max="2" width="9.5" style="4" customWidth="1"/>
    <col min="3" max="3" width="9.5" style="5" customWidth="1"/>
    <col min="4" max="4" width="15" style="4" customWidth="1"/>
    <col min="5" max="5" width="10.875" style="4" customWidth="1"/>
    <col min="6" max="6" width="6.625" style="6" customWidth="1"/>
    <col min="7" max="7" width="6.625" style="5" customWidth="1"/>
    <col min="8" max="8" width="6.25" style="6" customWidth="1"/>
    <col min="9" max="9" width="6.625" style="6" customWidth="1"/>
    <col min="10" max="10" width="6.625" style="5" customWidth="1"/>
    <col min="11" max="11" width="6.125" style="5" customWidth="1"/>
    <col min="12" max="12" width="6.625" style="6" customWidth="1"/>
    <col min="13" max="13" width="6.625" style="5" customWidth="1"/>
    <col min="14" max="14" width="6.375" style="6" customWidth="1"/>
    <col min="15" max="15" width="6.625" style="7" customWidth="1"/>
    <col min="16" max="16" width="7.625" style="7" customWidth="1"/>
    <col min="17" max="17" width="6.625" style="4" customWidth="1"/>
    <col min="18" max="18" width="7.5" style="8" customWidth="1"/>
    <col min="19" max="19" width="7.125" style="4" customWidth="1"/>
    <col min="20" max="20" width="5.5" style="9" customWidth="1"/>
    <col min="21" max="21" width="8" style="9" customWidth="1"/>
    <col min="22" max="22" width="8.375" style="5" customWidth="1"/>
    <col min="23" max="25" width="8.625" style="4" customWidth="1"/>
    <col min="26" max="26" width="11.125" style="4" customWidth="1"/>
    <col min="27" max="27" width="9.625" style="4" customWidth="1"/>
    <col min="28" max="82" width="9" style="4"/>
    <col min="83" max="83" width="3.125" style="4" customWidth="1"/>
    <col min="84" max="84" width="13.125" style="4" customWidth="1"/>
    <col min="85" max="85" width="4.625" style="4" customWidth="1"/>
    <col min="86" max="86" width="11.25" style="4" customWidth="1"/>
    <col min="87" max="252" width="9" style="4"/>
  </cols>
  <sheetData>
    <row r="1" spans="1:258" ht="15" customHeight="1" x14ac:dyDescent="0.15">
      <c r="A1" s="10" t="s">
        <v>0</v>
      </c>
      <c r="B1" s="10"/>
      <c r="C1" s="11"/>
      <c r="S1" s="12"/>
    </row>
    <row r="2" spans="1:258" s="1" customFormat="1" ht="18.75" x14ac:dyDescent="0.15">
      <c r="A2" s="13" t="s">
        <v>110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14"/>
      <c r="V2" s="13"/>
      <c r="W2" s="15"/>
      <c r="X2" s="15"/>
      <c r="Y2" s="15"/>
      <c r="Z2" s="15"/>
      <c r="AA2" s="15"/>
      <c r="AB2" s="15"/>
      <c r="AC2" s="1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</row>
    <row r="3" spans="1:258" s="2" customFormat="1" ht="15.75" x14ac:dyDescent="0.15">
      <c r="A3" s="16" t="s">
        <v>2</v>
      </c>
      <c r="B3" s="16"/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7"/>
      <c r="R3" s="18"/>
      <c r="S3" s="17"/>
      <c r="T3" s="17"/>
      <c r="U3" s="19"/>
      <c r="W3" s="16" t="s">
        <v>4</v>
      </c>
    </row>
    <row r="4" spans="1:258" ht="41.1" customHeight="1" x14ac:dyDescent="0.15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2" t="s">
        <v>10</v>
      </c>
      <c r="G4" s="21" t="s">
        <v>11</v>
      </c>
      <c r="H4" s="22" t="s">
        <v>12</v>
      </c>
      <c r="I4" s="22" t="s">
        <v>13</v>
      </c>
      <c r="J4" s="21" t="s">
        <v>14</v>
      </c>
      <c r="K4" s="21" t="s">
        <v>15</v>
      </c>
      <c r="L4" s="22" t="s">
        <v>16</v>
      </c>
      <c r="M4" s="21" t="s">
        <v>17</v>
      </c>
      <c r="N4" s="22" t="s">
        <v>18</v>
      </c>
      <c r="O4" s="22" t="s">
        <v>19</v>
      </c>
      <c r="P4" s="21" t="s">
        <v>20</v>
      </c>
      <c r="Q4" s="22" t="s">
        <v>21</v>
      </c>
      <c r="R4" s="22" t="s">
        <v>22</v>
      </c>
      <c r="S4" s="21" t="s">
        <v>23</v>
      </c>
      <c r="T4" s="22" t="s">
        <v>24</v>
      </c>
      <c r="U4" s="22" t="s">
        <v>25</v>
      </c>
      <c r="V4" s="22" t="s">
        <v>26</v>
      </c>
      <c r="W4" s="21" t="s">
        <v>27</v>
      </c>
      <c r="X4" s="23" t="s">
        <v>28</v>
      </c>
      <c r="Y4" s="22" t="s">
        <v>29</v>
      </c>
      <c r="Z4" s="24" t="s">
        <v>30</v>
      </c>
      <c r="AA4" s="24" t="s">
        <v>31</v>
      </c>
      <c r="AB4" s="21" t="s">
        <v>32</v>
      </c>
      <c r="AC4" s="25" t="s">
        <v>33</v>
      </c>
      <c r="IS4" s="4"/>
      <c r="IT4" s="4"/>
      <c r="IU4" s="4"/>
      <c r="IV4" s="4"/>
      <c r="IW4" s="4"/>
      <c r="IX4" s="4"/>
    </row>
    <row r="5" spans="1:258" s="106" customFormat="1" ht="45" customHeight="1" x14ac:dyDescent="0.15">
      <c r="A5" s="27" t="s">
        <v>61</v>
      </c>
      <c r="B5" s="27" t="s">
        <v>95</v>
      </c>
      <c r="C5" s="27">
        <v>2025</v>
      </c>
      <c r="D5" s="27" t="s">
        <v>94</v>
      </c>
      <c r="E5" s="30" t="s">
        <v>71</v>
      </c>
      <c r="F5" s="28">
        <v>80</v>
      </c>
      <c r="G5" s="27">
        <v>17.2</v>
      </c>
      <c r="H5" s="28">
        <f t="shared" ref="H5:H27" si="0">F5+G5</f>
        <v>97.2</v>
      </c>
      <c r="I5" s="28">
        <v>91.816901408450704</v>
      </c>
      <c r="J5" s="27">
        <v>3.5</v>
      </c>
      <c r="K5" s="28">
        <f t="shared" ref="K5:K27" si="1">I5+J5</f>
        <v>95.316901408450704</v>
      </c>
      <c r="L5" s="28">
        <v>88.95</v>
      </c>
      <c r="M5" s="27">
        <v>0</v>
      </c>
      <c r="N5" s="28">
        <f t="shared" ref="N5:N27" si="2">L5+M5</f>
        <v>88.95</v>
      </c>
      <c r="O5" s="28">
        <v>60</v>
      </c>
      <c r="P5" s="28">
        <v>17.8</v>
      </c>
      <c r="Q5" s="28">
        <f t="shared" ref="Q5:Q27" si="3">O5+P5</f>
        <v>77.8</v>
      </c>
      <c r="R5" s="28">
        <v>60</v>
      </c>
      <c r="S5" s="27">
        <v>22.25</v>
      </c>
      <c r="T5" s="28">
        <f t="shared" ref="T5:T27" si="4">R5+S5</f>
        <v>82.25</v>
      </c>
      <c r="U5" s="28">
        <f t="shared" ref="U5:U27" si="5">H5*0.1+K5*0.75++N5*0.05+Q5*0.05+T5*0.05</f>
        <v>93.657676056338033</v>
      </c>
      <c r="V5" s="30">
        <v>1</v>
      </c>
      <c r="W5" s="27">
        <v>1</v>
      </c>
      <c r="X5" s="27" t="s">
        <v>37</v>
      </c>
      <c r="Y5" s="27">
        <v>23</v>
      </c>
      <c r="Z5" s="30" t="s">
        <v>35</v>
      </c>
      <c r="AA5" s="30"/>
      <c r="AB5" s="30" t="s">
        <v>40</v>
      </c>
      <c r="AC5" s="10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</row>
    <row r="6" spans="1:258" s="106" customFormat="1" ht="45" customHeight="1" x14ac:dyDescent="0.15">
      <c r="A6" s="27" t="s">
        <v>61</v>
      </c>
      <c r="B6" s="27" t="s">
        <v>95</v>
      </c>
      <c r="C6" s="27">
        <v>2025</v>
      </c>
      <c r="D6" s="27" t="s">
        <v>94</v>
      </c>
      <c r="E6" s="30" t="s">
        <v>72</v>
      </c>
      <c r="F6" s="28">
        <v>80</v>
      </c>
      <c r="G6" s="27">
        <v>12.5</v>
      </c>
      <c r="H6" s="28">
        <f t="shared" si="0"/>
        <v>92.5</v>
      </c>
      <c r="I6" s="28">
        <v>89.436619718309856</v>
      </c>
      <c r="J6" s="27">
        <v>2.75</v>
      </c>
      <c r="K6" s="28">
        <f t="shared" si="1"/>
        <v>92.186619718309856</v>
      </c>
      <c r="L6" s="28">
        <v>74.5</v>
      </c>
      <c r="M6" s="27">
        <v>0</v>
      </c>
      <c r="N6" s="28">
        <f t="shared" si="2"/>
        <v>74.5</v>
      </c>
      <c r="O6" s="28">
        <v>60</v>
      </c>
      <c r="P6" s="28">
        <v>2.4</v>
      </c>
      <c r="Q6" s="28">
        <f t="shared" si="3"/>
        <v>62.4</v>
      </c>
      <c r="R6" s="28">
        <v>56</v>
      </c>
      <c r="S6" s="27">
        <v>11</v>
      </c>
      <c r="T6" s="28">
        <f t="shared" si="4"/>
        <v>67</v>
      </c>
      <c r="U6" s="28">
        <f t="shared" si="5"/>
        <v>88.584964788732378</v>
      </c>
      <c r="V6" s="30">
        <v>2</v>
      </c>
      <c r="W6" s="27">
        <v>2</v>
      </c>
      <c r="X6" s="27" t="s">
        <v>37</v>
      </c>
      <c r="Y6" s="27">
        <v>23</v>
      </c>
      <c r="Z6" s="30" t="s">
        <v>38</v>
      </c>
      <c r="AA6" s="30"/>
      <c r="AB6" s="30" t="s">
        <v>43</v>
      </c>
      <c r="AC6" s="10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</row>
    <row r="7" spans="1:258" s="106" customFormat="1" ht="45" customHeight="1" x14ac:dyDescent="0.15">
      <c r="A7" s="27" t="s">
        <v>61</v>
      </c>
      <c r="B7" s="27" t="s">
        <v>95</v>
      </c>
      <c r="C7" s="27">
        <v>2025</v>
      </c>
      <c r="D7" s="27" t="s">
        <v>94</v>
      </c>
      <c r="E7" s="30" t="s">
        <v>78</v>
      </c>
      <c r="F7" s="28">
        <v>80</v>
      </c>
      <c r="G7" s="27">
        <v>13.5</v>
      </c>
      <c r="H7" s="28">
        <f t="shared" si="0"/>
        <v>93.5</v>
      </c>
      <c r="I7" s="28">
        <v>87.112676056338032</v>
      </c>
      <c r="J7" s="27">
        <v>2</v>
      </c>
      <c r="K7" s="28">
        <f t="shared" si="1"/>
        <v>89.112676056338032</v>
      </c>
      <c r="L7" s="28">
        <v>84.775000000000006</v>
      </c>
      <c r="M7" s="27">
        <v>0</v>
      </c>
      <c r="N7" s="28">
        <f t="shared" si="2"/>
        <v>84.775000000000006</v>
      </c>
      <c r="O7" s="28">
        <v>60</v>
      </c>
      <c r="P7" s="28">
        <v>12.5</v>
      </c>
      <c r="Q7" s="28">
        <f t="shared" si="3"/>
        <v>72.5</v>
      </c>
      <c r="R7" s="28">
        <v>60</v>
      </c>
      <c r="S7" s="27">
        <v>27</v>
      </c>
      <c r="T7" s="28">
        <f t="shared" si="4"/>
        <v>87</v>
      </c>
      <c r="U7" s="28">
        <f t="shared" si="5"/>
        <v>88.398257042253505</v>
      </c>
      <c r="V7" s="30">
        <v>3</v>
      </c>
      <c r="W7" s="27">
        <v>8</v>
      </c>
      <c r="X7" s="27" t="s">
        <v>37</v>
      </c>
      <c r="Y7" s="27">
        <v>23</v>
      </c>
      <c r="Z7" s="30" t="s">
        <v>38</v>
      </c>
      <c r="AA7" s="30"/>
      <c r="AB7" s="30"/>
      <c r="AC7" s="10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</row>
    <row r="8" spans="1:258" s="106" customFormat="1" ht="45" customHeight="1" x14ac:dyDescent="0.15">
      <c r="A8" s="27" t="s">
        <v>61</v>
      </c>
      <c r="B8" s="27" t="s">
        <v>95</v>
      </c>
      <c r="C8" s="27">
        <v>2025</v>
      </c>
      <c r="D8" s="27" t="s">
        <v>94</v>
      </c>
      <c r="E8" s="30" t="s">
        <v>73</v>
      </c>
      <c r="F8" s="28">
        <v>80</v>
      </c>
      <c r="G8" s="27">
        <v>10</v>
      </c>
      <c r="H8" s="28">
        <f t="shared" si="0"/>
        <v>90</v>
      </c>
      <c r="I8" s="28">
        <v>89.183098591549296</v>
      </c>
      <c r="J8" s="27">
        <v>2</v>
      </c>
      <c r="K8" s="28">
        <f t="shared" si="1"/>
        <v>91.183098591549296</v>
      </c>
      <c r="L8" s="28">
        <v>81.2</v>
      </c>
      <c r="M8" s="27">
        <v>0</v>
      </c>
      <c r="N8" s="28">
        <f t="shared" si="2"/>
        <v>81.2</v>
      </c>
      <c r="O8" s="28">
        <v>60</v>
      </c>
      <c r="P8" s="28">
        <v>0</v>
      </c>
      <c r="Q8" s="28">
        <f t="shared" si="3"/>
        <v>60</v>
      </c>
      <c r="R8" s="28">
        <v>50</v>
      </c>
      <c r="S8" s="27">
        <v>19</v>
      </c>
      <c r="T8" s="28">
        <f t="shared" si="4"/>
        <v>69</v>
      </c>
      <c r="U8" s="28">
        <f t="shared" si="5"/>
        <v>87.897323943661974</v>
      </c>
      <c r="V8" s="30">
        <v>4</v>
      </c>
      <c r="W8" s="27">
        <v>3</v>
      </c>
      <c r="X8" s="27" t="s">
        <v>37</v>
      </c>
      <c r="Y8" s="27">
        <v>23</v>
      </c>
      <c r="Z8" s="30" t="s">
        <v>41</v>
      </c>
      <c r="AA8" s="30"/>
      <c r="AB8" s="30"/>
      <c r="AC8" s="10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</row>
    <row r="9" spans="1:258" s="106" customFormat="1" ht="45" customHeight="1" x14ac:dyDescent="0.15">
      <c r="A9" s="27" t="s">
        <v>61</v>
      </c>
      <c r="B9" s="27" t="s">
        <v>95</v>
      </c>
      <c r="C9" s="27">
        <v>2025</v>
      </c>
      <c r="D9" s="27" t="s">
        <v>94</v>
      </c>
      <c r="E9" s="30" t="s">
        <v>74</v>
      </c>
      <c r="F9" s="28">
        <v>80</v>
      </c>
      <c r="G9" s="27">
        <v>11.55</v>
      </c>
      <c r="H9" s="28">
        <f t="shared" si="0"/>
        <v>91.55</v>
      </c>
      <c r="I9" s="28">
        <v>88.464788732394368</v>
      </c>
      <c r="J9" s="27">
        <v>1.5</v>
      </c>
      <c r="K9" s="28">
        <f t="shared" si="1"/>
        <v>89.964788732394368</v>
      </c>
      <c r="L9" s="28">
        <v>79.099999999999994</v>
      </c>
      <c r="M9" s="27">
        <v>0.5</v>
      </c>
      <c r="N9" s="28">
        <f t="shared" si="2"/>
        <v>79.599999999999994</v>
      </c>
      <c r="O9" s="28">
        <v>60</v>
      </c>
      <c r="P9" s="28">
        <v>7</v>
      </c>
      <c r="Q9" s="28">
        <f t="shared" si="3"/>
        <v>67</v>
      </c>
      <c r="R9" s="28">
        <v>53</v>
      </c>
      <c r="S9" s="27">
        <v>19</v>
      </c>
      <c r="T9" s="28">
        <f t="shared" si="4"/>
        <v>72</v>
      </c>
      <c r="U9" s="28">
        <f t="shared" si="5"/>
        <v>87.55859154929577</v>
      </c>
      <c r="V9" s="30">
        <v>5</v>
      </c>
      <c r="W9" s="27">
        <v>4</v>
      </c>
      <c r="X9" s="27" t="s">
        <v>37</v>
      </c>
      <c r="Y9" s="27">
        <v>23</v>
      </c>
      <c r="Z9" s="30" t="s">
        <v>41</v>
      </c>
      <c r="AA9" s="30"/>
      <c r="AB9" s="30"/>
      <c r="AC9" s="10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 t="s">
        <v>46</v>
      </c>
      <c r="CM9" s="5" t="s">
        <v>47</v>
      </c>
      <c r="CN9" s="5" t="s">
        <v>39</v>
      </c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</row>
    <row r="10" spans="1:258" s="106" customFormat="1" ht="45" customHeight="1" x14ac:dyDescent="0.15">
      <c r="A10" s="27" t="s">
        <v>61</v>
      </c>
      <c r="B10" s="27" t="s">
        <v>95</v>
      </c>
      <c r="C10" s="27">
        <v>2025</v>
      </c>
      <c r="D10" s="27" t="s">
        <v>94</v>
      </c>
      <c r="E10" s="30" t="s">
        <v>75</v>
      </c>
      <c r="F10" s="28">
        <v>80</v>
      </c>
      <c r="G10" s="27">
        <v>12.3</v>
      </c>
      <c r="H10" s="28">
        <f t="shared" si="0"/>
        <v>92.3</v>
      </c>
      <c r="I10" s="28">
        <v>87.91549295774648</v>
      </c>
      <c r="J10" s="27">
        <v>1</v>
      </c>
      <c r="K10" s="28">
        <f t="shared" si="1"/>
        <v>88.91549295774648</v>
      </c>
      <c r="L10" s="28">
        <v>83.125</v>
      </c>
      <c r="M10" s="27">
        <v>0</v>
      </c>
      <c r="N10" s="28">
        <f t="shared" si="2"/>
        <v>83.125</v>
      </c>
      <c r="O10" s="28">
        <v>60</v>
      </c>
      <c r="P10" s="28">
        <v>5</v>
      </c>
      <c r="Q10" s="28">
        <f t="shared" si="3"/>
        <v>65</v>
      </c>
      <c r="R10" s="28">
        <v>60</v>
      </c>
      <c r="S10" s="27">
        <v>11</v>
      </c>
      <c r="T10" s="28">
        <f t="shared" si="4"/>
        <v>71</v>
      </c>
      <c r="U10" s="28">
        <f t="shared" si="5"/>
        <v>86.872869718309857</v>
      </c>
      <c r="V10" s="30">
        <v>6</v>
      </c>
      <c r="W10" s="27">
        <v>5</v>
      </c>
      <c r="X10" s="27" t="s">
        <v>37</v>
      </c>
      <c r="Y10" s="27">
        <v>23</v>
      </c>
      <c r="Z10" s="30" t="s">
        <v>41</v>
      </c>
      <c r="AA10" s="30"/>
      <c r="AB10" s="30"/>
      <c r="AC10" s="10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 t="s">
        <v>50</v>
      </c>
      <c r="CM10" s="5" t="s">
        <v>51</v>
      </c>
      <c r="CN10" s="5" t="s">
        <v>42</v>
      </c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</row>
    <row r="11" spans="1:258" s="106" customFormat="1" ht="45" customHeight="1" x14ac:dyDescent="0.15">
      <c r="A11" s="27" t="s">
        <v>61</v>
      </c>
      <c r="B11" s="27" t="s">
        <v>95</v>
      </c>
      <c r="C11" s="27">
        <v>2025</v>
      </c>
      <c r="D11" s="27" t="s">
        <v>94</v>
      </c>
      <c r="E11" s="30" t="s">
        <v>76</v>
      </c>
      <c r="F11" s="28">
        <v>80</v>
      </c>
      <c r="G11" s="27">
        <v>11.6</v>
      </c>
      <c r="H11" s="28">
        <f t="shared" si="0"/>
        <v>91.6</v>
      </c>
      <c r="I11" s="28">
        <v>87.183098591549296</v>
      </c>
      <c r="J11" s="27">
        <v>1</v>
      </c>
      <c r="K11" s="28">
        <f t="shared" si="1"/>
        <v>88.183098591549296</v>
      </c>
      <c r="L11" s="28">
        <v>75.724999999999994</v>
      </c>
      <c r="M11" s="27">
        <v>0</v>
      </c>
      <c r="N11" s="28">
        <f t="shared" si="2"/>
        <v>75.724999999999994</v>
      </c>
      <c r="O11" s="28">
        <v>60</v>
      </c>
      <c r="P11" s="28">
        <v>1</v>
      </c>
      <c r="Q11" s="28">
        <f t="shared" si="3"/>
        <v>61</v>
      </c>
      <c r="R11" s="28">
        <v>60</v>
      </c>
      <c r="S11" s="27">
        <v>19</v>
      </c>
      <c r="T11" s="28">
        <f t="shared" si="4"/>
        <v>79</v>
      </c>
      <c r="U11" s="28">
        <f t="shared" si="5"/>
        <v>86.08357394366196</v>
      </c>
      <c r="V11" s="30">
        <v>7</v>
      </c>
      <c r="W11" s="27">
        <v>6</v>
      </c>
      <c r="X11" s="27" t="s">
        <v>37</v>
      </c>
      <c r="Y11" s="27">
        <v>23</v>
      </c>
      <c r="Z11" s="30" t="s">
        <v>41</v>
      </c>
      <c r="AA11" s="30"/>
      <c r="AB11" s="30"/>
      <c r="AC11" s="10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 t="s">
        <v>53</v>
      </c>
      <c r="CM11" s="5" t="s">
        <v>54</v>
      </c>
      <c r="CN11" s="5" t="s">
        <v>45</v>
      </c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</row>
    <row r="12" spans="1:258" s="106" customFormat="1" ht="45" customHeight="1" x14ac:dyDescent="0.15">
      <c r="A12" s="27" t="s">
        <v>61</v>
      </c>
      <c r="B12" s="27" t="s">
        <v>95</v>
      </c>
      <c r="C12" s="27">
        <v>2025</v>
      </c>
      <c r="D12" s="27" t="s">
        <v>94</v>
      </c>
      <c r="E12" s="30" t="s">
        <v>77</v>
      </c>
      <c r="F12" s="28">
        <v>80</v>
      </c>
      <c r="G12" s="27">
        <v>10</v>
      </c>
      <c r="H12" s="28">
        <f t="shared" si="0"/>
        <v>90</v>
      </c>
      <c r="I12" s="28">
        <v>87.16901408450704</v>
      </c>
      <c r="J12" s="27">
        <v>1</v>
      </c>
      <c r="K12" s="28">
        <f t="shared" si="1"/>
        <v>88.16901408450704</v>
      </c>
      <c r="L12" s="28">
        <v>83.45</v>
      </c>
      <c r="M12" s="27">
        <v>0</v>
      </c>
      <c r="N12" s="28">
        <f t="shared" si="2"/>
        <v>83.45</v>
      </c>
      <c r="O12" s="28">
        <v>60</v>
      </c>
      <c r="P12" s="28">
        <v>0</v>
      </c>
      <c r="Q12" s="28">
        <f t="shared" si="3"/>
        <v>60</v>
      </c>
      <c r="R12" s="28">
        <v>60</v>
      </c>
      <c r="S12" s="27">
        <v>15.41</v>
      </c>
      <c r="T12" s="28">
        <f t="shared" si="4"/>
        <v>75.41</v>
      </c>
      <c r="U12" s="28">
        <f t="shared" si="5"/>
        <v>86.069760563380285</v>
      </c>
      <c r="V12" s="30">
        <v>8</v>
      </c>
      <c r="W12" s="27">
        <v>7</v>
      </c>
      <c r="X12" s="27" t="s">
        <v>37</v>
      </c>
      <c r="Y12" s="27">
        <v>23</v>
      </c>
      <c r="Z12" s="30" t="s">
        <v>41</v>
      </c>
      <c r="AA12" s="30"/>
      <c r="AB12" s="30"/>
      <c r="AC12" s="10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 t="s">
        <v>44</v>
      </c>
      <c r="CM12" s="5"/>
      <c r="CN12" s="5" t="s">
        <v>49</v>
      </c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</row>
    <row r="13" spans="1:258" s="106" customFormat="1" ht="45" customHeight="1" x14ac:dyDescent="0.15">
      <c r="A13" s="27" t="s">
        <v>61</v>
      </c>
      <c r="B13" s="27" t="s">
        <v>95</v>
      </c>
      <c r="C13" s="27">
        <v>2025</v>
      </c>
      <c r="D13" s="27" t="s">
        <v>94</v>
      </c>
      <c r="E13" s="30" t="s">
        <v>83</v>
      </c>
      <c r="F13" s="28">
        <v>80</v>
      </c>
      <c r="G13" s="27">
        <v>14.2</v>
      </c>
      <c r="H13" s="28">
        <f t="shared" si="0"/>
        <v>94.2</v>
      </c>
      <c r="I13" s="28">
        <v>86.605633802816897</v>
      </c>
      <c r="J13" s="27">
        <v>1</v>
      </c>
      <c r="K13" s="28">
        <f t="shared" si="1"/>
        <v>87.605633802816897</v>
      </c>
      <c r="L13" s="28">
        <v>67.099999999999994</v>
      </c>
      <c r="M13" s="27">
        <v>0</v>
      </c>
      <c r="N13" s="28">
        <f t="shared" si="2"/>
        <v>67.099999999999994</v>
      </c>
      <c r="O13" s="28">
        <v>60</v>
      </c>
      <c r="P13" s="28">
        <v>9</v>
      </c>
      <c r="Q13" s="28">
        <f t="shared" si="3"/>
        <v>69</v>
      </c>
      <c r="R13" s="28">
        <v>60</v>
      </c>
      <c r="S13" s="27">
        <v>21</v>
      </c>
      <c r="T13" s="28">
        <f t="shared" si="4"/>
        <v>81</v>
      </c>
      <c r="U13" s="28">
        <f t="shared" si="5"/>
        <v>85.979225352112678</v>
      </c>
      <c r="V13" s="30">
        <v>9</v>
      </c>
      <c r="W13" s="27">
        <v>13</v>
      </c>
      <c r="X13" s="27" t="s">
        <v>37</v>
      </c>
      <c r="Y13" s="27">
        <v>23</v>
      </c>
      <c r="Z13" s="30" t="s">
        <v>41</v>
      </c>
      <c r="AA13" s="30"/>
      <c r="AB13" s="30"/>
      <c r="AC13" s="10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</row>
    <row r="14" spans="1:258" s="106" customFormat="1" ht="45" customHeight="1" x14ac:dyDescent="0.15">
      <c r="A14" s="27" t="s">
        <v>61</v>
      </c>
      <c r="B14" s="27" t="s">
        <v>95</v>
      </c>
      <c r="C14" s="27">
        <v>2025</v>
      </c>
      <c r="D14" s="27" t="s">
        <v>94</v>
      </c>
      <c r="E14" s="30" t="s">
        <v>80</v>
      </c>
      <c r="F14" s="28">
        <v>80</v>
      </c>
      <c r="G14" s="27">
        <v>10</v>
      </c>
      <c r="H14" s="28">
        <f t="shared" si="0"/>
        <v>90</v>
      </c>
      <c r="I14" s="28">
        <v>87</v>
      </c>
      <c r="J14" s="27">
        <v>1</v>
      </c>
      <c r="K14" s="28">
        <f t="shared" si="1"/>
        <v>88</v>
      </c>
      <c r="L14" s="28">
        <v>80.099999999999994</v>
      </c>
      <c r="M14" s="27">
        <v>0</v>
      </c>
      <c r="N14" s="28">
        <f t="shared" si="2"/>
        <v>80.099999999999994</v>
      </c>
      <c r="O14" s="28">
        <v>60</v>
      </c>
      <c r="P14" s="28">
        <v>0</v>
      </c>
      <c r="Q14" s="28">
        <f t="shared" si="3"/>
        <v>60</v>
      </c>
      <c r="R14" s="28">
        <v>50</v>
      </c>
      <c r="S14" s="27">
        <v>19</v>
      </c>
      <c r="T14" s="28">
        <f t="shared" si="4"/>
        <v>69</v>
      </c>
      <c r="U14" s="28">
        <f t="shared" si="5"/>
        <v>85.454999999999998</v>
      </c>
      <c r="V14" s="30">
        <v>10</v>
      </c>
      <c r="W14" s="27">
        <v>10</v>
      </c>
      <c r="X14" s="27" t="s">
        <v>37</v>
      </c>
      <c r="Y14" s="27">
        <v>23</v>
      </c>
      <c r="Z14" s="30"/>
      <c r="AA14" s="30"/>
      <c r="AB14" s="30"/>
      <c r="AC14" s="10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 t="s">
        <v>48</v>
      </c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</row>
    <row r="15" spans="1:258" s="106" customFormat="1" ht="45" customHeight="1" x14ac:dyDescent="0.15">
      <c r="A15" s="27" t="s">
        <v>61</v>
      </c>
      <c r="B15" s="27" t="s">
        <v>95</v>
      </c>
      <c r="C15" s="27">
        <v>2025</v>
      </c>
      <c r="D15" s="27" t="s">
        <v>94</v>
      </c>
      <c r="E15" s="30" t="s">
        <v>81</v>
      </c>
      <c r="F15" s="28">
        <v>80</v>
      </c>
      <c r="G15" s="27">
        <v>10.5</v>
      </c>
      <c r="H15" s="28">
        <f t="shared" si="0"/>
        <v>90.5</v>
      </c>
      <c r="I15" s="28">
        <v>86.929577464788736</v>
      </c>
      <c r="J15" s="27">
        <v>1</v>
      </c>
      <c r="K15" s="28">
        <f t="shared" si="1"/>
        <v>87.929577464788736</v>
      </c>
      <c r="L15" s="28">
        <v>81.650000000000006</v>
      </c>
      <c r="M15" s="27">
        <v>0</v>
      </c>
      <c r="N15" s="28">
        <f t="shared" si="2"/>
        <v>81.650000000000006</v>
      </c>
      <c r="O15" s="28">
        <v>60</v>
      </c>
      <c r="P15" s="28">
        <v>0</v>
      </c>
      <c r="Q15" s="28">
        <f t="shared" si="3"/>
        <v>60</v>
      </c>
      <c r="R15" s="28">
        <v>50</v>
      </c>
      <c r="S15" s="27">
        <v>11</v>
      </c>
      <c r="T15" s="28">
        <f t="shared" si="4"/>
        <v>61</v>
      </c>
      <c r="U15" s="28">
        <f t="shared" si="5"/>
        <v>85.129683098591542</v>
      </c>
      <c r="V15" s="30">
        <v>11</v>
      </c>
      <c r="W15" s="27">
        <v>11</v>
      </c>
      <c r="X15" s="27" t="s">
        <v>37</v>
      </c>
      <c r="Y15" s="27">
        <v>23</v>
      </c>
      <c r="Z15" s="30"/>
      <c r="AA15" s="30"/>
      <c r="AB15" s="30"/>
      <c r="AC15" s="10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 t="s">
        <v>52</v>
      </c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</row>
    <row r="16" spans="1:258" s="106" customFormat="1" ht="45" customHeight="1" x14ac:dyDescent="0.15">
      <c r="A16" s="27" t="s">
        <v>61</v>
      </c>
      <c r="B16" s="27" t="s">
        <v>95</v>
      </c>
      <c r="C16" s="27">
        <v>2025</v>
      </c>
      <c r="D16" s="27" t="s">
        <v>94</v>
      </c>
      <c r="E16" s="30" t="s">
        <v>82</v>
      </c>
      <c r="F16" s="28">
        <v>80</v>
      </c>
      <c r="G16" s="27">
        <v>10</v>
      </c>
      <c r="H16" s="28">
        <f t="shared" si="0"/>
        <v>90</v>
      </c>
      <c r="I16" s="28">
        <v>86.633802816901408</v>
      </c>
      <c r="J16" s="27">
        <v>1</v>
      </c>
      <c r="K16" s="28">
        <f t="shared" si="1"/>
        <v>87.633802816901408</v>
      </c>
      <c r="L16" s="28">
        <v>78.150000000000006</v>
      </c>
      <c r="M16" s="27">
        <v>0</v>
      </c>
      <c r="N16" s="28">
        <f t="shared" si="2"/>
        <v>78.150000000000006</v>
      </c>
      <c r="O16" s="28">
        <v>60</v>
      </c>
      <c r="P16" s="28">
        <v>1</v>
      </c>
      <c r="Q16" s="28">
        <f t="shared" si="3"/>
        <v>61</v>
      </c>
      <c r="R16" s="28">
        <v>50</v>
      </c>
      <c r="S16" s="27">
        <v>16</v>
      </c>
      <c r="T16" s="28">
        <f t="shared" si="4"/>
        <v>66</v>
      </c>
      <c r="U16" s="28">
        <f t="shared" si="5"/>
        <v>84.982852112676056</v>
      </c>
      <c r="V16" s="30">
        <v>12</v>
      </c>
      <c r="W16" s="27">
        <v>12</v>
      </c>
      <c r="X16" s="27" t="s">
        <v>37</v>
      </c>
      <c r="Y16" s="27">
        <v>23</v>
      </c>
      <c r="Z16" s="30"/>
      <c r="AA16" s="30"/>
      <c r="AB16" s="30"/>
      <c r="AC16" s="10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</row>
    <row r="17" spans="1:258" s="106" customFormat="1" ht="45" customHeight="1" x14ac:dyDescent="0.15">
      <c r="A17" s="27" t="s">
        <v>61</v>
      </c>
      <c r="B17" s="27" t="s">
        <v>95</v>
      </c>
      <c r="C17" s="27">
        <v>2025</v>
      </c>
      <c r="D17" s="27" t="s">
        <v>94</v>
      </c>
      <c r="E17" s="30" t="s">
        <v>79</v>
      </c>
      <c r="F17" s="28">
        <v>80</v>
      </c>
      <c r="G17" s="27">
        <v>11.7</v>
      </c>
      <c r="H17" s="28">
        <f t="shared" si="0"/>
        <v>91.7</v>
      </c>
      <c r="I17" s="28">
        <v>87.014084507042256</v>
      </c>
      <c r="J17" s="27">
        <v>1</v>
      </c>
      <c r="K17" s="28">
        <f t="shared" si="1"/>
        <v>88.014084507042256</v>
      </c>
      <c r="L17" s="28">
        <v>65.75</v>
      </c>
      <c r="M17" s="27">
        <v>0</v>
      </c>
      <c r="N17" s="28">
        <f t="shared" si="2"/>
        <v>65.75</v>
      </c>
      <c r="O17" s="28">
        <v>60</v>
      </c>
      <c r="P17" s="28">
        <v>0</v>
      </c>
      <c r="Q17" s="28">
        <f t="shared" si="3"/>
        <v>60</v>
      </c>
      <c r="R17" s="28">
        <v>50</v>
      </c>
      <c r="S17" s="27">
        <v>11</v>
      </c>
      <c r="T17" s="28">
        <f t="shared" si="4"/>
        <v>61</v>
      </c>
      <c r="U17" s="28">
        <f t="shared" si="5"/>
        <v>84.518063380281689</v>
      </c>
      <c r="V17" s="30">
        <v>13</v>
      </c>
      <c r="W17" s="27">
        <v>9</v>
      </c>
      <c r="X17" s="27" t="s">
        <v>37</v>
      </c>
      <c r="Y17" s="27">
        <v>23</v>
      </c>
      <c r="Z17" s="30"/>
      <c r="AA17" s="30"/>
      <c r="AB17" s="30"/>
      <c r="AC17" s="10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</row>
    <row r="18" spans="1:258" s="106" customFormat="1" ht="45" customHeight="1" x14ac:dyDescent="0.15">
      <c r="A18" s="27" t="s">
        <v>61</v>
      </c>
      <c r="B18" s="27" t="s">
        <v>95</v>
      </c>
      <c r="C18" s="27">
        <v>2025</v>
      </c>
      <c r="D18" s="27" t="s">
        <v>94</v>
      </c>
      <c r="E18" s="30" t="s">
        <v>84</v>
      </c>
      <c r="F18" s="28">
        <v>80</v>
      </c>
      <c r="G18" s="27">
        <v>10</v>
      </c>
      <c r="H18" s="28">
        <f t="shared" si="0"/>
        <v>90</v>
      </c>
      <c r="I18" s="28">
        <v>86.070422535211264</v>
      </c>
      <c r="J18" s="27">
        <v>1</v>
      </c>
      <c r="K18" s="28">
        <f t="shared" si="1"/>
        <v>87.070422535211264</v>
      </c>
      <c r="L18" s="28">
        <v>81.55</v>
      </c>
      <c r="M18" s="27">
        <v>0</v>
      </c>
      <c r="N18" s="28">
        <f t="shared" si="2"/>
        <v>81.55</v>
      </c>
      <c r="O18" s="28">
        <v>60</v>
      </c>
      <c r="P18" s="28">
        <v>0</v>
      </c>
      <c r="Q18" s="28">
        <f t="shared" si="3"/>
        <v>60</v>
      </c>
      <c r="R18" s="28">
        <v>51.51</v>
      </c>
      <c r="S18" s="27">
        <v>11</v>
      </c>
      <c r="T18" s="28">
        <f t="shared" si="4"/>
        <v>62.51</v>
      </c>
      <c r="U18" s="28">
        <f t="shared" si="5"/>
        <v>84.505816901408451</v>
      </c>
      <c r="V18" s="30">
        <v>14</v>
      </c>
      <c r="W18" s="27">
        <v>14</v>
      </c>
      <c r="X18" s="27" t="s">
        <v>37</v>
      </c>
      <c r="Y18" s="27">
        <v>23</v>
      </c>
      <c r="Z18" s="30"/>
      <c r="AA18" s="30"/>
      <c r="AB18" s="30"/>
      <c r="AC18" s="10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</row>
    <row r="19" spans="1:258" s="106" customFormat="1" ht="45" customHeight="1" x14ac:dyDescent="0.15">
      <c r="A19" s="27" t="s">
        <v>61</v>
      </c>
      <c r="B19" s="27" t="s">
        <v>95</v>
      </c>
      <c r="C19" s="27">
        <v>2025</v>
      </c>
      <c r="D19" s="27" t="s">
        <v>94</v>
      </c>
      <c r="E19" s="30" t="s">
        <v>85</v>
      </c>
      <c r="F19" s="28">
        <v>80</v>
      </c>
      <c r="G19" s="27">
        <v>13.7</v>
      </c>
      <c r="H19" s="28">
        <f t="shared" si="0"/>
        <v>93.7</v>
      </c>
      <c r="I19" s="28">
        <v>85.704225352112672</v>
      </c>
      <c r="J19" s="27">
        <v>1</v>
      </c>
      <c r="K19" s="28">
        <f t="shared" si="1"/>
        <v>86.704225352112672</v>
      </c>
      <c r="L19" s="28">
        <v>66.75</v>
      </c>
      <c r="M19" s="27">
        <v>0</v>
      </c>
      <c r="N19" s="28">
        <f t="shared" si="2"/>
        <v>66.75</v>
      </c>
      <c r="O19" s="28">
        <v>60</v>
      </c>
      <c r="P19" s="28">
        <v>3</v>
      </c>
      <c r="Q19" s="28">
        <f t="shared" si="3"/>
        <v>63</v>
      </c>
      <c r="R19" s="28">
        <v>54</v>
      </c>
      <c r="S19" s="27">
        <v>11</v>
      </c>
      <c r="T19" s="28">
        <f t="shared" si="4"/>
        <v>65</v>
      </c>
      <c r="U19" s="28">
        <f t="shared" si="5"/>
        <v>84.135669014084527</v>
      </c>
      <c r="V19" s="30">
        <v>15</v>
      </c>
      <c r="W19" s="27">
        <v>15</v>
      </c>
      <c r="X19" s="27" t="s">
        <v>37</v>
      </c>
      <c r="Y19" s="27">
        <v>23</v>
      </c>
      <c r="Z19" s="30"/>
      <c r="AA19" s="30"/>
      <c r="AB19" s="30"/>
      <c r="AC19" s="10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</row>
    <row r="20" spans="1:258" s="106" customFormat="1" ht="45" customHeight="1" x14ac:dyDescent="0.15">
      <c r="A20" s="27" t="s">
        <v>61</v>
      </c>
      <c r="B20" s="27" t="s">
        <v>95</v>
      </c>
      <c r="C20" s="27">
        <v>2025</v>
      </c>
      <c r="D20" s="27" t="s">
        <v>94</v>
      </c>
      <c r="E20" s="30" t="s">
        <v>88</v>
      </c>
      <c r="F20" s="28">
        <v>80</v>
      </c>
      <c r="G20" s="27">
        <v>12.5</v>
      </c>
      <c r="H20" s="28">
        <f t="shared" si="0"/>
        <v>92.5</v>
      </c>
      <c r="I20" s="28">
        <v>84.197183098591552</v>
      </c>
      <c r="J20" s="27">
        <v>1</v>
      </c>
      <c r="K20" s="28">
        <f t="shared" si="1"/>
        <v>85.197183098591552</v>
      </c>
      <c r="L20" s="28">
        <v>86.8</v>
      </c>
      <c r="M20" s="27">
        <v>0.5</v>
      </c>
      <c r="N20" s="28">
        <f t="shared" si="2"/>
        <v>87.3</v>
      </c>
      <c r="O20" s="28">
        <v>60</v>
      </c>
      <c r="P20" s="28">
        <v>4</v>
      </c>
      <c r="Q20" s="28">
        <f t="shared" si="3"/>
        <v>64</v>
      </c>
      <c r="R20" s="28">
        <v>56</v>
      </c>
      <c r="S20" s="27">
        <v>11</v>
      </c>
      <c r="T20" s="28">
        <f t="shared" si="4"/>
        <v>67</v>
      </c>
      <c r="U20" s="28">
        <f t="shared" si="5"/>
        <v>84.062887323943656</v>
      </c>
      <c r="V20" s="30">
        <v>16</v>
      </c>
      <c r="W20" s="27">
        <v>18</v>
      </c>
      <c r="X20" s="27" t="s">
        <v>37</v>
      </c>
      <c r="Y20" s="27">
        <v>23</v>
      </c>
      <c r="Z20" s="30"/>
      <c r="AA20" s="30"/>
      <c r="AB20" s="30"/>
      <c r="AC20" s="10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</row>
    <row r="21" spans="1:258" s="106" customFormat="1" ht="45" customHeight="1" x14ac:dyDescent="0.15">
      <c r="A21" s="27" t="s">
        <v>61</v>
      </c>
      <c r="B21" s="27" t="s">
        <v>95</v>
      </c>
      <c r="C21" s="27">
        <v>2025</v>
      </c>
      <c r="D21" s="27" t="s">
        <v>94</v>
      </c>
      <c r="E21" s="30" t="s">
        <v>87</v>
      </c>
      <c r="F21" s="28">
        <v>80</v>
      </c>
      <c r="G21" s="27">
        <v>10</v>
      </c>
      <c r="H21" s="28">
        <f t="shared" si="0"/>
        <v>90</v>
      </c>
      <c r="I21" s="28">
        <v>85.08450704225352</v>
      </c>
      <c r="J21" s="27">
        <v>1</v>
      </c>
      <c r="K21" s="28">
        <f t="shared" si="1"/>
        <v>86.08450704225352</v>
      </c>
      <c r="L21" s="28">
        <v>81.349999999999994</v>
      </c>
      <c r="M21" s="27">
        <v>0</v>
      </c>
      <c r="N21" s="28">
        <f t="shared" si="2"/>
        <v>81.349999999999994</v>
      </c>
      <c r="O21" s="28">
        <v>60</v>
      </c>
      <c r="P21" s="28">
        <v>0</v>
      </c>
      <c r="Q21" s="28">
        <f t="shared" si="3"/>
        <v>60</v>
      </c>
      <c r="R21" s="28">
        <v>50</v>
      </c>
      <c r="S21" s="27">
        <v>11</v>
      </c>
      <c r="T21" s="28">
        <f t="shared" si="4"/>
        <v>61</v>
      </c>
      <c r="U21" s="28">
        <f t="shared" si="5"/>
        <v>83.680880281690136</v>
      </c>
      <c r="V21" s="30">
        <v>17</v>
      </c>
      <c r="W21" s="27">
        <v>17</v>
      </c>
      <c r="X21" s="27" t="s">
        <v>37</v>
      </c>
      <c r="Y21" s="27">
        <v>23</v>
      </c>
      <c r="Z21" s="30"/>
      <c r="AA21" s="30"/>
      <c r="AB21" s="30"/>
      <c r="AC21" s="10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</row>
    <row r="22" spans="1:258" s="106" customFormat="1" ht="45" customHeight="1" x14ac:dyDescent="0.15">
      <c r="A22" s="27" t="s">
        <v>61</v>
      </c>
      <c r="B22" s="27" t="s">
        <v>95</v>
      </c>
      <c r="C22" s="27">
        <v>2025</v>
      </c>
      <c r="D22" s="27" t="s">
        <v>94</v>
      </c>
      <c r="E22" s="30" t="s">
        <v>86</v>
      </c>
      <c r="F22" s="28">
        <v>80</v>
      </c>
      <c r="G22" s="27">
        <v>14</v>
      </c>
      <c r="H22" s="28">
        <f t="shared" si="0"/>
        <v>94</v>
      </c>
      <c r="I22" s="28">
        <v>85.338028169014081</v>
      </c>
      <c r="J22" s="27">
        <v>1</v>
      </c>
      <c r="K22" s="28">
        <f t="shared" si="1"/>
        <v>86.338028169014081</v>
      </c>
      <c r="L22" s="28">
        <v>57.25</v>
      </c>
      <c r="M22" s="27">
        <v>0</v>
      </c>
      <c r="N22" s="28">
        <f t="shared" si="2"/>
        <v>57.25</v>
      </c>
      <c r="O22" s="28">
        <v>60</v>
      </c>
      <c r="P22" s="28">
        <v>4</v>
      </c>
      <c r="Q22" s="28">
        <f t="shared" si="3"/>
        <v>64</v>
      </c>
      <c r="R22" s="28">
        <v>56</v>
      </c>
      <c r="S22" s="27">
        <v>11</v>
      </c>
      <c r="T22" s="28">
        <f t="shared" si="4"/>
        <v>67</v>
      </c>
      <c r="U22" s="28">
        <f t="shared" si="5"/>
        <v>83.56602112676056</v>
      </c>
      <c r="V22" s="30">
        <v>18</v>
      </c>
      <c r="W22" s="27">
        <v>16</v>
      </c>
      <c r="X22" s="27" t="s">
        <v>37</v>
      </c>
      <c r="Y22" s="27">
        <v>23</v>
      </c>
      <c r="Z22" s="30"/>
      <c r="AA22" s="30" t="s">
        <v>49</v>
      </c>
      <c r="AB22" s="30"/>
      <c r="AC22" s="10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</row>
    <row r="23" spans="1:258" s="106" customFormat="1" ht="45" customHeight="1" x14ac:dyDescent="0.15">
      <c r="A23" s="27" t="s">
        <v>61</v>
      </c>
      <c r="B23" s="27" t="s">
        <v>95</v>
      </c>
      <c r="C23" s="27">
        <v>2025</v>
      </c>
      <c r="D23" s="27" t="s">
        <v>94</v>
      </c>
      <c r="E23" s="30" t="s">
        <v>89</v>
      </c>
      <c r="F23" s="28">
        <v>80</v>
      </c>
      <c r="G23" s="27">
        <v>8.5</v>
      </c>
      <c r="H23" s="28">
        <f t="shared" si="0"/>
        <v>88.5</v>
      </c>
      <c r="I23" s="28">
        <v>84.183098591549296</v>
      </c>
      <c r="J23" s="27">
        <v>1</v>
      </c>
      <c r="K23" s="28">
        <f t="shared" si="1"/>
        <v>85.183098591549296</v>
      </c>
      <c r="L23" s="28">
        <v>72.650000000000006</v>
      </c>
      <c r="M23" s="27">
        <v>0</v>
      </c>
      <c r="N23" s="28">
        <f t="shared" si="2"/>
        <v>72.650000000000006</v>
      </c>
      <c r="O23" s="28">
        <v>60</v>
      </c>
      <c r="P23" s="28">
        <v>0</v>
      </c>
      <c r="Q23" s="28">
        <f t="shared" si="3"/>
        <v>60</v>
      </c>
      <c r="R23" s="28">
        <v>50</v>
      </c>
      <c r="S23" s="27">
        <v>11</v>
      </c>
      <c r="T23" s="28">
        <f t="shared" si="4"/>
        <v>61</v>
      </c>
      <c r="U23" s="28">
        <f t="shared" si="5"/>
        <v>82.419823943661967</v>
      </c>
      <c r="V23" s="30">
        <v>19</v>
      </c>
      <c r="W23" s="27">
        <v>19</v>
      </c>
      <c r="X23" s="27" t="s">
        <v>37</v>
      </c>
      <c r="Y23" s="27">
        <v>23</v>
      </c>
      <c r="Z23" s="30"/>
      <c r="AA23" s="30"/>
      <c r="AB23" s="30"/>
      <c r="AC23" s="10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</row>
    <row r="24" spans="1:258" s="106" customFormat="1" ht="45" customHeight="1" x14ac:dyDescent="0.15">
      <c r="A24" s="27" t="s">
        <v>61</v>
      </c>
      <c r="B24" s="27" t="s">
        <v>95</v>
      </c>
      <c r="C24" s="27">
        <v>2025</v>
      </c>
      <c r="D24" s="27" t="s">
        <v>94</v>
      </c>
      <c r="E24" s="30" t="s">
        <v>90</v>
      </c>
      <c r="F24" s="28">
        <v>80</v>
      </c>
      <c r="G24" s="27">
        <v>10</v>
      </c>
      <c r="H24" s="28">
        <f t="shared" si="0"/>
        <v>90</v>
      </c>
      <c r="I24" s="28">
        <v>82.028169014084511</v>
      </c>
      <c r="J24" s="27">
        <v>1</v>
      </c>
      <c r="K24" s="28">
        <f t="shared" si="1"/>
        <v>83.028169014084511</v>
      </c>
      <c r="L24" s="28">
        <v>81.05</v>
      </c>
      <c r="M24" s="27">
        <v>0</v>
      </c>
      <c r="N24" s="28">
        <f t="shared" si="2"/>
        <v>81.05</v>
      </c>
      <c r="O24" s="28">
        <v>60</v>
      </c>
      <c r="P24" s="28">
        <v>0</v>
      </c>
      <c r="Q24" s="28">
        <f t="shared" si="3"/>
        <v>60</v>
      </c>
      <c r="R24" s="28">
        <v>60</v>
      </c>
      <c r="S24" s="27">
        <v>11</v>
      </c>
      <c r="T24" s="28">
        <f t="shared" si="4"/>
        <v>71</v>
      </c>
      <c r="U24" s="28">
        <f t="shared" si="5"/>
        <v>81.873626760563383</v>
      </c>
      <c r="V24" s="30">
        <v>20</v>
      </c>
      <c r="W24" s="27">
        <v>20</v>
      </c>
      <c r="X24" s="27" t="s">
        <v>37</v>
      </c>
      <c r="Y24" s="27">
        <v>23</v>
      </c>
      <c r="Z24" s="30"/>
      <c r="AA24" s="30"/>
      <c r="AB24" s="30"/>
      <c r="AC24" s="10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</row>
    <row r="25" spans="1:258" s="106" customFormat="1" ht="45" customHeight="1" x14ac:dyDescent="0.15">
      <c r="A25" s="27" t="s">
        <v>61</v>
      </c>
      <c r="B25" s="27" t="s">
        <v>95</v>
      </c>
      <c r="C25" s="27">
        <v>2025</v>
      </c>
      <c r="D25" s="27" t="s">
        <v>94</v>
      </c>
      <c r="E25" s="30" t="s">
        <v>91</v>
      </c>
      <c r="F25" s="28">
        <v>80</v>
      </c>
      <c r="G25" s="27">
        <v>8.5</v>
      </c>
      <c r="H25" s="28">
        <f t="shared" si="0"/>
        <v>88.5</v>
      </c>
      <c r="I25" s="28">
        <v>81.943661971830991</v>
      </c>
      <c r="J25" s="27">
        <v>1</v>
      </c>
      <c r="K25" s="28">
        <f t="shared" si="1"/>
        <v>82.943661971830991</v>
      </c>
      <c r="L25" s="28">
        <v>59.6</v>
      </c>
      <c r="M25" s="27">
        <v>0</v>
      </c>
      <c r="N25" s="28">
        <f t="shared" si="2"/>
        <v>59.6</v>
      </c>
      <c r="O25" s="28">
        <v>60</v>
      </c>
      <c r="P25" s="28">
        <v>2</v>
      </c>
      <c r="Q25" s="28">
        <f t="shared" si="3"/>
        <v>62</v>
      </c>
      <c r="R25" s="28">
        <v>50</v>
      </c>
      <c r="S25" s="27">
        <v>19</v>
      </c>
      <c r="T25" s="28">
        <f t="shared" si="4"/>
        <v>69</v>
      </c>
      <c r="U25" s="28">
        <f t="shared" si="5"/>
        <v>80.587746478873242</v>
      </c>
      <c r="V25" s="30">
        <v>21</v>
      </c>
      <c r="W25" s="27">
        <v>21</v>
      </c>
      <c r="X25" s="27" t="s">
        <v>37</v>
      </c>
      <c r="Y25" s="27">
        <v>23</v>
      </c>
      <c r="Z25" s="30"/>
      <c r="AA25" s="30"/>
      <c r="AB25" s="30"/>
      <c r="AC25" s="10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</row>
    <row r="26" spans="1:258" s="106" customFormat="1" ht="45" customHeight="1" x14ac:dyDescent="0.15">
      <c r="A26" s="27" t="s">
        <v>61</v>
      </c>
      <c r="B26" s="27" t="s">
        <v>95</v>
      </c>
      <c r="C26" s="27">
        <v>2025</v>
      </c>
      <c r="D26" s="27" t="s">
        <v>94</v>
      </c>
      <c r="E26" s="30" t="s">
        <v>92</v>
      </c>
      <c r="F26" s="28">
        <v>80</v>
      </c>
      <c r="G26" s="27">
        <v>11.7</v>
      </c>
      <c r="H26" s="28">
        <f t="shared" si="0"/>
        <v>91.7</v>
      </c>
      <c r="I26" s="28">
        <v>80.549295774647888</v>
      </c>
      <c r="J26" s="27">
        <v>1</v>
      </c>
      <c r="K26" s="28">
        <f t="shared" si="1"/>
        <v>81.549295774647888</v>
      </c>
      <c r="L26" s="28">
        <v>67.8</v>
      </c>
      <c r="M26" s="27">
        <v>2.5</v>
      </c>
      <c r="N26" s="28">
        <f t="shared" si="2"/>
        <v>70.3</v>
      </c>
      <c r="O26" s="28">
        <v>60</v>
      </c>
      <c r="P26" s="28">
        <v>7</v>
      </c>
      <c r="Q26" s="28">
        <f t="shared" si="3"/>
        <v>67</v>
      </c>
      <c r="R26" s="28">
        <v>50</v>
      </c>
      <c r="S26" s="27">
        <v>11</v>
      </c>
      <c r="T26" s="28">
        <f t="shared" si="4"/>
        <v>61</v>
      </c>
      <c r="U26" s="28">
        <f t="shared" si="5"/>
        <v>80.246971830985913</v>
      </c>
      <c r="V26" s="30">
        <v>22</v>
      </c>
      <c r="W26" s="27">
        <v>22</v>
      </c>
      <c r="X26" s="27" t="s">
        <v>37</v>
      </c>
      <c r="Y26" s="27">
        <v>23</v>
      </c>
      <c r="Z26" s="30"/>
      <c r="AA26" s="30"/>
      <c r="AB26" s="30"/>
      <c r="AC26" s="10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</row>
    <row r="27" spans="1:258" s="106" customFormat="1" ht="45" customHeight="1" x14ac:dyDescent="0.15">
      <c r="A27" s="27" t="s">
        <v>61</v>
      </c>
      <c r="B27" s="27" t="s">
        <v>95</v>
      </c>
      <c r="C27" s="27">
        <v>2025</v>
      </c>
      <c r="D27" s="27" t="s">
        <v>94</v>
      </c>
      <c r="E27" s="30" t="s">
        <v>93</v>
      </c>
      <c r="F27" s="28">
        <v>80</v>
      </c>
      <c r="G27" s="27">
        <v>8.5</v>
      </c>
      <c r="H27" s="28">
        <f t="shared" si="0"/>
        <v>88.5</v>
      </c>
      <c r="I27" s="28">
        <v>79.788732394366193</v>
      </c>
      <c r="J27" s="27">
        <v>1</v>
      </c>
      <c r="K27" s="28">
        <f t="shared" si="1"/>
        <v>80.788732394366193</v>
      </c>
      <c r="L27" s="28">
        <v>67.95</v>
      </c>
      <c r="M27" s="27">
        <v>0</v>
      </c>
      <c r="N27" s="28">
        <f t="shared" si="2"/>
        <v>67.95</v>
      </c>
      <c r="O27" s="28">
        <v>60</v>
      </c>
      <c r="P27" s="28">
        <v>1</v>
      </c>
      <c r="Q27" s="28">
        <f t="shared" si="3"/>
        <v>61</v>
      </c>
      <c r="R27" s="28">
        <v>50</v>
      </c>
      <c r="S27" s="27">
        <v>11</v>
      </c>
      <c r="T27" s="28">
        <f t="shared" si="4"/>
        <v>61</v>
      </c>
      <c r="U27" s="28">
        <f t="shared" si="5"/>
        <v>78.939049295774623</v>
      </c>
      <c r="V27" s="30">
        <v>23</v>
      </c>
      <c r="W27" s="27">
        <v>23</v>
      </c>
      <c r="X27" s="27" t="s">
        <v>37</v>
      </c>
      <c r="Y27" s="27">
        <v>23</v>
      </c>
      <c r="Z27" s="30"/>
      <c r="AA27" s="30"/>
      <c r="AB27" s="30"/>
      <c r="AC27" s="10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</row>
    <row r="28" spans="1:258" ht="15" customHeight="1" x14ac:dyDescent="0.15">
      <c r="A28" s="37" t="s">
        <v>55</v>
      </c>
      <c r="B28" s="38" t="s">
        <v>56</v>
      </c>
      <c r="I28" s="7"/>
      <c r="J28" s="7"/>
      <c r="K28" s="4"/>
      <c r="L28" s="9"/>
      <c r="N28" s="4"/>
      <c r="O28" s="4"/>
      <c r="P28" s="4"/>
      <c r="R28" s="4"/>
      <c r="T28" s="4"/>
      <c r="U28" s="4"/>
      <c r="V28" s="4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8" ht="15" customHeight="1" x14ac:dyDescent="0.15">
      <c r="A29" s="39"/>
      <c r="B29" s="40" t="s">
        <v>57</v>
      </c>
      <c r="I29" s="7"/>
      <c r="J29" s="7"/>
      <c r="K29" s="4"/>
      <c r="L29" s="9"/>
      <c r="N29" s="4"/>
      <c r="O29" s="4"/>
      <c r="P29" s="4"/>
      <c r="R29" s="4"/>
      <c r="T29" s="4"/>
      <c r="U29" s="4"/>
      <c r="V29" s="4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8" ht="15" customHeight="1" x14ac:dyDescent="0.15">
      <c r="A30" s="39"/>
      <c r="B30" s="38" t="s">
        <v>58</v>
      </c>
      <c r="I30" s="7"/>
      <c r="J30" s="7"/>
      <c r="K30" s="4"/>
      <c r="L30" s="9"/>
      <c r="N30" s="4"/>
      <c r="O30" s="4"/>
      <c r="P30" s="4"/>
      <c r="R30" s="4"/>
      <c r="T30" s="4"/>
      <c r="U30" s="4"/>
      <c r="V30" s="4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8" ht="15" customHeight="1" x14ac:dyDescent="0.15">
      <c r="A31" s="41"/>
      <c r="B31" s="38" t="s">
        <v>59</v>
      </c>
      <c r="C31" s="3"/>
      <c r="I31" s="7"/>
      <c r="J31" s="7"/>
      <c r="K31" s="4"/>
      <c r="L31" s="9"/>
      <c r="N31" s="4"/>
      <c r="O31" s="4"/>
      <c r="P31" s="4"/>
      <c r="R31" s="4"/>
      <c r="T31" s="4"/>
      <c r="U31" s="4"/>
      <c r="V31" s="4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8" ht="15" customHeight="1" x14ac:dyDescent="0.15">
      <c r="A32" s="42"/>
      <c r="B32" s="40" t="s">
        <v>60</v>
      </c>
      <c r="C32" s="3"/>
      <c r="I32" s="7"/>
      <c r="J32" s="7"/>
      <c r="K32" s="4"/>
      <c r="L32" s="9"/>
      <c r="N32" s="4"/>
      <c r="O32" s="4"/>
      <c r="P32" s="4"/>
      <c r="R32" s="4"/>
      <c r="T32" s="4"/>
      <c r="U32" s="4"/>
      <c r="V32" s="4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</sheetData>
  <autoFilter ref="A4:IZ4" xr:uid="{C690EB38-44E3-43D2-AB90-47DF4B52AD65}">
    <sortState xmlns:xlrd2="http://schemas.microsoft.com/office/spreadsheetml/2017/richdata2" ref="A5:IZ32">
      <sortCondition ref="V4"/>
    </sortState>
  </autoFilter>
  <phoneticPr fontId="19" type="noConversion"/>
  <dataValidations count="5">
    <dataValidation type="list" allowBlank="1" showInputMessage="1" showErrorMessage="1" sqref="T1:T3 T33:T65459 Z4:Z27" xr:uid="{F6E03AB9-5A55-41F3-AF5D-B38866E414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AA23:AA27 AA10:AA21 L28:L32 U33:U65459" xr:uid="{D3ABC357-3D25-41F8-90A5-3A7A77797906}">
      <formula1>$CN$8:$CN$11</formula1>
    </dataValidation>
    <dataValidation type="list" allowBlank="1" showInputMessage="1" showErrorMessage="1" sqref="V1:V3 V33:V1048576 M28:M32 AB4:AB27" xr:uid="{71DF3EB4-678D-458B-A2C0-1EA54C72B537}">
      <formula1>"三好学生,三好学生标兵,优秀学生干部"</formula1>
    </dataValidation>
    <dataValidation type="list" allowBlank="1" showInputMessage="1" showErrorMessage="1" sqref="X5:X27" xr:uid="{FB12AE69-BF55-405E-A4A8-C2F757D08D5C}">
      <formula1>"是,否"</formula1>
    </dataValidation>
    <dataValidation type="list" allowBlank="1" showInputMessage="1" showErrorMessage="1" sqref="AA5:AA9 AA22" xr:uid="{602F4E56-B165-4930-BCC9-43CED1A3055B}">
      <formula1>"学业进步奖,研究与创新奖,道德风尚奖,文体活动奖,社会工作奖"</formula1>
    </dataValidation>
  </dataValidations>
  <printOptions horizontalCentered="1" verticalCentered="1"/>
  <pageMargins left="0.25" right="0.25" top="0.75" bottom="0.75" header="0.3" footer="0.3"/>
  <pageSetup paperSize="9" scale="72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4B4F-98A3-4E57-8DFC-C7BE9E81497E}">
  <sheetPr>
    <pageSetUpPr fitToPage="1"/>
  </sheetPr>
  <dimension ref="A1:IZ47"/>
  <sheetViews>
    <sheetView tabSelected="1" topLeftCell="F1" zoomScale="115" zoomScaleNormal="115" workbookViewId="0">
      <selection activeCell="K8" sqref="K8"/>
    </sheetView>
  </sheetViews>
  <sheetFormatPr defaultColWidth="9" defaultRowHeight="15" customHeight="1" x14ac:dyDescent="0.15"/>
  <cols>
    <col min="1" max="2" width="9.5" style="4" customWidth="1"/>
    <col min="3" max="3" width="9.5" style="5" customWidth="1"/>
    <col min="4" max="4" width="13.375" style="4" customWidth="1"/>
    <col min="5" max="5" width="10.875" style="4" customWidth="1"/>
    <col min="6" max="6" width="6.625" style="6" customWidth="1"/>
    <col min="7" max="7" width="6.625" style="5" customWidth="1"/>
    <col min="8" max="8" width="6.25" style="6" customWidth="1"/>
    <col min="9" max="9" width="6.625" style="6" customWidth="1"/>
    <col min="10" max="10" width="6.625" style="5" customWidth="1"/>
    <col min="11" max="11" width="6.125" style="5" customWidth="1"/>
    <col min="12" max="12" width="6.625" style="6" customWidth="1"/>
    <col min="13" max="13" width="6.625" style="5" customWidth="1"/>
    <col min="14" max="14" width="6.375" style="6" customWidth="1"/>
    <col min="15" max="15" width="6.625" style="7" customWidth="1"/>
    <col min="16" max="16" width="7.625" style="7" customWidth="1"/>
    <col min="17" max="17" width="6.625" style="4" customWidth="1"/>
    <col min="18" max="18" width="7.5" style="8" customWidth="1"/>
    <col min="19" max="19" width="7.125" style="4" customWidth="1"/>
    <col min="20" max="20" width="6.75" style="9" customWidth="1"/>
    <col min="21" max="21" width="8" style="9" customWidth="1"/>
    <col min="22" max="22" width="6.875" style="5" customWidth="1"/>
    <col min="23" max="23" width="7" style="4" customWidth="1"/>
    <col min="24" max="25" width="8.625" style="4" customWidth="1"/>
    <col min="26" max="26" width="11.125" style="4" customWidth="1"/>
    <col min="27" max="27" width="9.625" style="4" customWidth="1"/>
    <col min="28" max="84" width="9" style="4"/>
    <col min="85" max="85" width="3.125" style="4" customWidth="1"/>
    <col min="86" max="86" width="13.125" style="4" customWidth="1"/>
    <col min="87" max="87" width="4.625" style="4" customWidth="1"/>
    <col min="88" max="88" width="11.25" style="4" customWidth="1"/>
    <col min="89" max="254" width="9" style="4"/>
  </cols>
  <sheetData>
    <row r="1" spans="1:260" ht="15" customHeight="1" x14ac:dyDescent="0.15">
      <c r="A1" s="10" t="s">
        <v>0</v>
      </c>
      <c r="B1" s="10"/>
      <c r="C1" s="11"/>
      <c r="S1" s="12"/>
    </row>
    <row r="2" spans="1:260" s="1" customFormat="1" ht="18.75" x14ac:dyDescent="0.15">
      <c r="A2" s="13" t="s">
        <v>108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14"/>
      <c r="V2" s="13"/>
      <c r="W2" s="15"/>
      <c r="X2" s="15"/>
      <c r="Y2" s="15"/>
      <c r="Z2" s="15"/>
      <c r="AA2" s="15"/>
      <c r="AB2" s="15"/>
      <c r="AC2" s="1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60" s="2" customFormat="1" ht="15.75" x14ac:dyDescent="0.15">
      <c r="A3" s="16" t="s">
        <v>2</v>
      </c>
      <c r="B3" s="16"/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7"/>
      <c r="R3" s="18"/>
      <c r="S3" s="17"/>
      <c r="T3" s="17"/>
      <c r="U3" s="19"/>
      <c r="W3" s="16" t="s">
        <v>4</v>
      </c>
    </row>
    <row r="4" spans="1:260" ht="41.1" customHeight="1" x14ac:dyDescent="0.15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2" t="s">
        <v>10</v>
      </c>
      <c r="G4" s="21" t="s">
        <v>11</v>
      </c>
      <c r="H4" s="22" t="s">
        <v>12</v>
      </c>
      <c r="I4" s="22" t="s">
        <v>13</v>
      </c>
      <c r="J4" s="21" t="s">
        <v>14</v>
      </c>
      <c r="K4" s="21" t="s">
        <v>15</v>
      </c>
      <c r="L4" s="22" t="s">
        <v>16</v>
      </c>
      <c r="M4" s="21" t="s">
        <v>17</v>
      </c>
      <c r="N4" s="22" t="s">
        <v>18</v>
      </c>
      <c r="O4" s="22" t="s">
        <v>19</v>
      </c>
      <c r="P4" s="21" t="s">
        <v>20</v>
      </c>
      <c r="Q4" s="22" t="s">
        <v>21</v>
      </c>
      <c r="R4" s="22" t="s">
        <v>22</v>
      </c>
      <c r="S4" s="21" t="s">
        <v>23</v>
      </c>
      <c r="T4" s="22" t="s">
        <v>24</v>
      </c>
      <c r="U4" s="22" t="s">
        <v>25</v>
      </c>
      <c r="V4" s="22" t="s">
        <v>26</v>
      </c>
      <c r="W4" s="21" t="s">
        <v>27</v>
      </c>
      <c r="X4" s="23" t="s">
        <v>28</v>
      </c>
      <c r="Y4" s="22" t="s">
        <v>29</v>
      </c>
      <c r="Z4" s="24" t="s">
        <v>30</v>
      </c>
      <c r="AA4" s="24" t="s">
        <v>31</v>
      </c>
      <c r="AB4" s="21" t="s">
        <v>32</v>
      </c>
      <c r="AC4" s="25" t="s">
        <v>33</v>
      </c>
      <c r="IU4" s="4"/>
      <c r="IV4" s="4"/>
      <c r="IW4" s="4"/>
      <c r="IX4" s="4"/>
      <c r="IY4" s="4"/>
      <c r="IZ4" s="4"/>
    </row>
    <row r="5" spans="1:260" ht="30" customHeight="1" x14ac:dyDescent="0.15">
      <c r="A5" s="26" t="s">
        <v>61</v>
      </c>
      <c r="B5" s="26" t="s">
        <v>68</v>
      </c>
      <c r="C5" s="27">
        <v>2025</v>
      </c>
      <c r="D5" s="26" t="s">
        <v>70</v>
      </c>
      <c r="E5" s="43">
        <v>2507110165</v>
      </c>
      <c r="F5" s="28">
        <v>80</v>
      </c>
      <c r="G5" s="28">
        <v>17.7</v>
      </c>
      <c r="H5" s="28">
        <f t="shared" ref="H5:H42" si="0">F5+G5</f>
        <v>97.7</v>
      </c>
      <c r="I5" s="28">
        <v>85.11904761904762</v>
      </c>
      <c r="J5" s="27">
        <v>5.45</v>
      </c>
      <c r="K5" s="28">
        <f t="shared" ref="K5:K42" si="1">I5+J5</f>
        <v>90.569047619047623</v>
      </c>
      <c r="L5" s="28">
        <v>82.95</v>
      </c>
      <c r="M5" s="27">
        <v>0</v>
      </c>
      <c r="N5" s="28">
        <f t="shared" ref="N5:N42" si="2">L5+M5</f>
        <v>82.95</v>
      </c>
      <c r="O5" s="28">
        <v>60</v>
      </c>
      <c r="P5" s="28">
        <v>8</v>
      </c>
      <c r="Q5" s="28">
        <f t="shared" ref="Q5:Q42" si="3">O5+P5</f>
        <v>68</v>
      </c>
      <c r="R5" s="28">
        <v>60</v>
      </c>
      <c r="S5" s="56">
        <v>22</v>
      </c>
      <c r="T5" s="28">
        <f>R5+S5</f>
        <v>82</v>
      </c>
      <c r="U5" s="29">
        <f t="shared" ref="U5:U42" si="4">H5*0.1+K5*0.75++N5*0.05+Q5*0.05+T5*0.05</f>
        <v>89.344285714285704</v>
      </c>
      <c r="V5" s="43">
        <v>1</v>
      </c>
      <c r="W5" s="26">
        <v>18</v>
      </c>
      <c r="X5" s="26" t="s">
        <v>37</v>
      </c>
      <c r="Y5" s="26">
        <v>38</v>
      </c>
      <c r="Z5" s="30" t="s">
        <v>35</v>
      </c>
      <c r="AA5" s="30"/>
      <c r="AB5" s="30"/>
      <c r="AC5" s="31"/>
      <c r="IU5" s="4"/>
      <c r="IV5" s="4"/>
      <c r="IW5" s="4"/>
      <c r="IX5" s="4"/>
      <c r="IY5" s="4"/>
      <c r="IZ5" s="4"/>
    </row>
    <row r="6" spans="1:260" ht="30" customHeight="1" x14ac:dyDescent="0.15">
      <c r="A6" s="26" t="s">
        <v>61</v>
      </c>
      <c r="B6" s="26" t="s">
        <v>69</v>
      </c>
      <c r="C6" s="27">
        <v>2025</v>
      </c>
      <c r="D6" s="26" t="s">
        <v>70</v>
      </c>
      <c r="E6" s="43">
        <v>2507110141</v>
      </c>
      <c r="F6" s="28">
        <v>80</v>
      </c>
      <c r="G6" s="28">
        <v>12.2</v>
      </c>
      <c r="H6" s="28">
        <f t="shared" si="0"/>
        <v>92.2</v>
      </c>
      <c r="I6" s="28">
        <v>88.761904761904759</v>
      </c>
      <c r="J6" s="27">
        <v>1</v>
      </c>
      <c r="K6" s="28">
        <f t="shared" si="1"/>
        <v>89.761904761904759</v>
      </c>
      <c r="L6" s="28">
        <v>85.45</v>
      </c>
      <c r="M6" s="27">
        <v>0</v>
      </c>
      <c r="N6" s="28">
        <f t="shared" si="2"/>
        <v>85.45</v>
      </c>
      <c r="O6" s="28">
        <v>60</v>
      </c>
      <c r="P6" s="28">
        <v>12.8</v>
      </c>
      <c r="Q6" s="28">
        <f t="shared" si="3"/>
        <v>72.8</v>
      </c>
      <c r="R6" s="28">
        <v>60</v>
      </c>
      <c r="S6" s="27">
        <v>23</v>
      </c>
      <c r="T6" s="28">
        <f>R6+S6</f>
        <v>83</v>
      </c>
      <c r="U6" s="29">
        <f t="shared" si="4"/>
        <v>88.603928571428568</v>
      </c>
      <c r="V6" s="43">
        <v>2</v>
      </c>
      <c r="W6" s="26">
        <v>1</v>
      </c>
      <c r="X6" s="26" t="s">
        <v>37</v>
      </c>
      <c r="Y6" s="26">
        <v>38</v>
      </c>
      <c r="Z6" s="30" t="s">
        <v>38</v>
      </c>
      <c r="AA6" s="30"/>
      <c r="AB6" s="30" t="s">
        <v>43</v>
      </c>
      <c r="AC6" s="31"/>
      <c r="IU6" s="4"/>
      <c r="IV6" s="4"/>
      <c r="IW6" s="4"/>
      <c r="IX6" s="4"/>
      <c r="IY6" s="4"/>
      <c r="IZ6" s="4"/>
    </row>
    <row r="7" spans="1:260" ht="30" customHeight="1" x14ac:dyDescent="0.15">
      <c r="A7" s="26" t="s">
        <v>61</v>
      </c>
      <c r="B7" s="26" t="s">
        <v>68</v>
      </c>
      <c r="C7" s="27">
        <v>2025</v>
      </c>
      <c r="D7" s="26" t="s">
        <v>70</v>
      </c>
      <c r="E7" s="43">
        <v>2507110160</v>
      </c>
      <c r="F7" s="28">
        <v>80</v>
      </c>
      <c r="G7" s="28">
        <v>12</v>
      </c>
      <c r="H7" s="28">
        <f t="shared" si="0"/>
        <v>92</v>
      </c>
      <c r="I7" s="28">
        <v>88.488095238095241</v>
      </c>
      <c r="J7" s="27">
        <v>1</v>
      </c>
      <c r="K7" s="28">
        <f t="shared" si="1"/>
        <v>89.488095238095241</v>
      </c>
      <c r="L7" s="28">
        <v>81.3</v>
      </c>
      <c r="M7" s="27">
        <v>0</v>
      </c>
      <c r="N7" s="28">
        <f t="shared" si="2"/>
        <v>81.3</v>
      </c>
      <c r="O7" s="28">
        <v>60</v>
      </c>
      <c r="P7" s="28">
        <v>1.8</v>
      </c>
      <c r="Q7" s="28">
        <f t="shared" si="3"/>
        <v>61.8</v>
      </c>
      <c r="R7" s="28">
        <v>60</v>
      </c>
      <c r="S7" s="27">
        <v>31</v>
      </c>
      <c r="T7" s="28">
        <f>R7+S7</f>
        <v>91</v>
      </c>
      <c r="U7" s="29">
        <f t="shared" si="4"/>
        <v>88.021071428571432</v>
      </c>
      <c r="V7" s="43">
        <v>3</v>
      </c>
      <c r="W7" s="26">
        <v>4</v>
      </c>
      <c r="X7" s="26" t="s">
        <v>37</v>
      </c>
      <c r="Y7" s="26">
        <v>38</v>
      </c>
      <c r="Z7" s="30" t="s">
        <v>38</v>
      </c>
      <c r="AA7" s="30"/>
      <c r="AB7" s="30"/>
      <c r="AC7" s="31"/>
      <c r="CN7" s="4" t="s">
        <v>46</v>
      </c>
      <c r="CO7" s="4" t="s">
        <v>47</v>
      </c>
      <c r="CP7" s="4" t="s">
        <v>39</v>
      </c>
      <c r="IU7" s="4"/>
      <c r="IV7" s="4"/>
      <c r="IW7" s="4"/>
      <c r="IX7" s="4"/>
      <c r="IY7" s="4"/>
      <c r="IZ7" s="4"/>
    </row>
    <row r="8" spans="1:260" ht="30" customHeight="1" x14ac:dyDescent="0.15">
      <c r="A8" s="26" t="s">
        <v>61</v>
      </c>
      <c r="B8" s="26" t="s">
        <v>68</v>
      </c>
      <c r="C8" s="27">
        <v>2025</v>
      </c>
      <c r="D8" s="26" t="s">
        <v>70</v>
      </c>
      <c r="E8" s="43">
        <v>2507110139</v>
      </c>
      <c r="F8" s="28">
        <v>80</v>
      </c>
      <c r="G8" s="28">
        <v>12</v>
      </c>
      <c r="H8" s="28">
        <f t="shared" si="0"/>
        <v>92</v>
      </c>
      <c r="I8" s="28">
        <v>88.678571428571431</v>
      </c>
      <c r="J8" s="27">
        <v>1</v>
      </c>
      <c r="K8" s="28">
        <f t="shared" si="1"/>
        <v>89.678571428571431</v>
      </c>
      <c r="L8" s="28">
        <v>85.55</v>
      </c>
      <c r="M8" s="27">
        <v>0</v>
      </c>
      <c r="N8" s="28">
        <f t="shared" si="2"/>
        <v>85.55</v>
      </c>
      <c r="O8" s="28">
        <v>60</v>
      </c>
      <c r="P8" s="28">
        <v>2.6</v>
      </c>
      <c r="Q8" s="28">
        <f t="shared" si="3"/>
        <v>62.6</v>
      </c>
      <c r="R8" s="28">
        <v>60</v>
      </c>
      <c r="S8" s="27">
        <v>23</v>
      </c>
      <c r="T8" s="28">
        <f>R8+S8</f>
        <v>83</v>
      </c>
      <c r="U8" s="29">
        <f t="shared" si="4"/>
        <v>88.016428571428577</v>
      </c>
      <c r="V8" s="43">
        <v>4</v>
      </c>
      <c r="W8" s="26">
        <v>2</v>
      </c>
      <c r="X8" s="26" t="s">
        <v>37</v>
      </c>
      <c r="Y8" s="26">
        <v>38</v>
      </c>
      <c r="Z8" s="30" t="s">
        <v>38</v>
      </c>
      <c r="AA8" s="30"/>
      <c r="AB8" s="30" t="s">
        <v>43</v>
      </c>
      <c r="AC8" s="31"/>
      <c r="IU8" s="4"/>
      <c r="IV8" s="4"/>
      <c r="IW8" s="4"/>
      <c r="IX8" s="4"/>
      <c r="IY8" s="4"/>
      <c r="IZ8" s="4"/>
    </row>
    <row r="9" spans="1:260" ht="30" customHeight="1" x14ac:dyDescent="0.15">
      <c r="A9" s="26" t="s">
        <v>61</v>
      </c>
      <c r="B9" s="26" t="s">
        <v>68</v>
      </c>
      <c r="C9" s="27">
        <v>2025</v>
      </c>
      <c r="D9" s="26" t="s">
        <v>70</v>
      </c>
      <c r="E9" s="43">
        <v>2507110156</v>
      </c>
      <c r="F9" s="28">
        <v>80</v>
      </c>
      <c r="G9" s="28">
        <v>9.5</v>
      </c>
      <c r="H9" s="28">
        <f t="shared" si="0"/>
        <v>89.5</v>
      </c>
      <c r="I9" s="28">
        <v>86.988095238095241</v>
      </c>
      <c r="J9" s="27">
        <v>2</v>
      </c>
      <c r="K9" s="28">
        <f t="shared" si="1"/>
        <v>88.988095238095241</v>
      </c>
      <c r="L9" s="28">
        <v>85.55</v>
      </c>
      <c r="M9" s="27">
        <v>0</v>
      </c>
      <c r="N9" s="28">
        <f t="shared" si="2"/>
        <v>85.55</v>
      </c>
      <c r="O9" s="28">
        <v>60</v>
      </c>
      <c r="P9" s="28">
        <v>3.9</v>
      </c>
      <c r="Q9" s="28">
        <f t="shared" si="3"/>
        <v>63.9</v>
      </c>
      <c r="R9" s="28">
        <v>60</v>
      </c>
      <c r="S9" s="27">
        <v>32</v>
      </c>
      <c r="T9" s="28">
        <f>R9+S9</f>
        <v>92</v>
      </c>
      <c r="U9" s="29">
        <f t="shared" si="4"/>
        <v>87.763571428571424</v>
      </c>
      <c r="V9" s="43">
        <v>5</v>
      </c>
      <c r="W9" s="26">
        <v>7</v>
      </c>
      <c r="X9" s="26" t="s">
        <v>37</v>
      </c>
      <c r="Y9" s="26">
        <v>38</v>
      </c>
      <c r="Z9" s="30" t="s">
        <v>38</v>
      </c>
      <c r="AA9" s="30"/>
      <c r="AB9" s="30"/>
      <c r="AC9" s="31"/>
      <c r="CN9" s="4" t="s">
        <v>44</v>
      </c>
      <c r="CP9" s="4" t="s">
        <v>49</v>
      </c>
      <c r="IU9" s="4"/>
      <c r="IV9" s="4"/>
      <c r="IW9" s="4"/>
      <c r="IX9" s="4"/>
      <c r="IY9" s="4"/>
      <c r="IZ9" s="4"/>
    </row>
    <row r="10" spans="1:260" ht="30" customHeight="1" x14ac:dyDescent="0.15">
      <c r="A10" s="26" t="s">
        <v>61</v>
      </c>
      <c r="B10" s="26" t="s">
        <v>68</v>
      </c>
      <c r="C10" s="27">
        <v>2025</v>
      </c>
      <c r="D10" s="26" t="s">
        <v>70</v>
      </c>
      <c r="E10" s="43">
        <v>2507110184</v>
      </c>
      <c r="F10" s="28">
        <v>80</v>
      </c>
      <c r="G10" s="28">
        <v>14.55</v>
      </c>
      <c r="H10" s="28">
        <f t="shared" si="0"/>
        <v>94.55</v>
      </c>
      <c r="I10" s="28">
        <v>86.023809523809518</v>
      </c>
      <c r="J10" s="27">
        <v>1.5</v>
      </c>
      <c r="K10" s="28">
        <f t="shared" si="1"/>
        <v>87.523809523809518</v>
      </c>
      <c r="L10" s="28">
        <v>83.625</v>
      </c>
      <c r="M10" s="27">
        <v>0</v>
      </c>
      <c r="N10" s="28">
        <f t="shared" si="2"/>
        <v>83.625</v>
      </c>
      <c r="O10" s="28">
        <v>60</v>
      </c>
      <c r="P10" s="28">
        <v>7.8</v>
      </c>
      <c r="Q10" s="28">
        <f t="shared" si="3"/>
        <v>67.8</v>
      </c>
      <c r="R10" s="28">
        <v>60</v>
      </c>
      <c r="S10" s="27">
        <v>49</v>
      </c>
      <c r="T10" s="28">
        <v>100</v>
      </c>
      <c r="U10" s="29">
        <f t="shared" si="4"/>
        <v>87.669107142857143</v>
      </c>
      <c r="V10" s="43">
        <v>6</v>
      </c>
      <c r="W10" s="26">
        <v>13</v>
      </c>
      <c r="X10" s="26" t="s">
        <v>37</v>
      </c>
      <c r="Y10" s="26">
        <v>38</v>
      </c>
      <c r="Z10" s="30" t="s">
        <v>41</v>
      </c>
      <c r="AA10" s="30"/>
      <c r="AB10" s="30"/>
      <c r="AC10" s="31"/>
      <c r="IU10" s="4"/>
      <c r="IV10" s="4"/>
      <c r="IW10" s="4"/>
      <c r="IX10" s="4"/>
      <c r="IY10" s="4"/>
      <c r="IZ10" s="4"/>
    </row>
    <row r="11" spans="1:260" ht="30" customHeight="1" x14ac:dyDescent="0.15">
      <c r="A11" s="26" t="s">
        <v>61</v>
      </c>
      <c r="B11" s="26" t="s">
        <v>68</v>
      </c>
      <c r="C11" s="27">
        <v>2025</v>
      </c>
      <c r="D11" s="26" t="s">
        <v>70</v>
      </c>
      <c r="E11" s="43">
        <v>2507110140</v>
      </c>
      <c r="F11" s="28">
        <v>80</v>
      </c>
      <c r="G11" s="28">
        <v>14</v>
      </c>
      <c r="H11" s="28">
        <f t="shared" si="0"/>
        <v>94</v>
      </c>
      <c r="I11" s="28">
        <v>88.547619047619051</v>
      </c>
      <c r="J11" s="27">
        <v>1</v>
      </c>
      <c r="K11" s="28">
        <f t="shared" si="1"/>
        <v>89.547619047619051</v>
      </c>
      <c r="L11" s="28">
        <v>81.349999999999994</v>
      </c>
      <c r="M11" s="27">
        <v>0</v>
      </c>
      <c r="N11" s="28">
        <f t="shared" si="2"/>
        <v>81.349999999999994</v>
      </c>
      <c r="O11" s="28">
        <v>60</v>
      </c>
      <c r="P11" s="28">
        <v>5.8</v>
      </c>
      <c r="Q11" s="28">
        <f t="shared" si="3"/>
        <v>65.8</v>
      </c>
      <c r="R11" s="28">
        <v>50</v>
      </c>
      <c r="S11" s="27">
        <v>15</v>
      </c>
      <c r="T11" s="28">
        <f t="shared" ref="T11:T42" si="5">R11+S11</f>
        <v>65</v>
      </c>
      <c r="U11" s="29">
        <f t="shared" si="4"/>
        <v>87.168214285714299</v>
      </c>
      <c r="V11" s="43">
        <v>7</v>
      </c>
      <c r="W11" s="26">
        <v>3</v>
      </c>
      <c r="X11" s="26" t="s">
        <v>37</v>
      </c>
      <c r="Y11" s="26">
        <v>38</v>
      </c>
      <c r="Z11" s="30" t="s">
        <v>41</v>
      </c>
      <c r="AA11" s="30"/>
      <c r="AB11" s="30"/>
      <c r="AC11" s="31"/>
      <c r="IU11" s="4"/>
      <c r="IV11" s="4"/>
      <c r="IW11" s="4"/>
      <c r="IX11" s="4"/>
      <c r="IY11" s="4"/>
      <c r="IZ11" s="4"/>
    </row>
    <row r="12" spans="1:260" ht="30" customHeight="1" x14ac:dyDescent="0.15">
      <c r="A12" s="26" t="s">
        <v>61</v>
      </c>
      <c r="B12" s="26" t="s">
        <v>68</v>
      </c>
      <c r="C12" s="27">
        <v>2025</v>
      </c>
      <c r="D12" s="26" t="s">
        <v>70</v>
      </c>
      <c r="E12" s="43">
        <v>2507110151</v>
      </c>
      <c r="F12" s="28">
        <v>80</v>
      </c>
      <c r="G12" s="28">
        <v>11.7</v>
      </c>
      <c r="H12" s="28">
        <f t="shared" si="0"/>
        <v>91.7</v>
      </c>
      <c r="I12" s="28">
        <v>86.261904761904759</v>
      </c>
      <c r="J12" s="27">
        <v>2.8</v>
      </c>
      <c r="K12" s="28">
        <f t="shared" si="1"/>
        <v>89.061904761904756</v>
      </c>
      <c r="L12" s="28">
        <v>83.4</v>
      </c>
      <c r="M12" s="27">
        <v>0</v>
      </c>
      <c r="N12" s="28">
        <f t="shared" si="2"/>
        <v>83.4</v>
      </c>
      <c r="O12" s="28">
        <v>60</v>
      </c>
      <c r="P12" s="28">
        <v>0.8</v>
      </c>
      <c r="Q12" s="28">
        <f t="shared" si="3"/>
        <v>60.8</v>
      </c>
      <c r="R12" s="28">
        <v>50</v>
      </c>
      <c r="S12" s="27">
        <v>11</v>
      </c>
      <c r="T12" s="28">
        <f t="shared" si="5"/>
        <v>61</v>
      </c>
      <c r="U12" s="29">
        <f t="shared" si="4"/>
        <v>86.226428571428571</v>
      </c>
      <c r="V12" s="43">
        <v>8</v>
      </c>
      <c r="W12" s="26">
        <v>9</v>
      </c>
      <c r="X12" s="26" t="s">
        <v>37</v>
      </c>
      <c r="Y12" s="26">
        <v>38</v>
      </c>
      <c r="Z12" s="30" t="s">
        <v>41</v>
      </c>
      <c r="AA12" s="30"/>
      <c r="AB12" s="30"/>
      <c r="AC12" s="31"/>
      <c r="IU12" s="4"/>
      <c r="IV12" s="4"/>
      <c r="IW12" s="4"/>
      <c r="IX12" s="4"/>
      <c r="IY12" s="4"/>
      <c r="IZ12" s="4"/>
    </row>
    <row r="13" spans="1:260" ht="30" customHeight="1" x14ac:dyDescent="0.15">
      <c r="A13" s="26" t="s">
        <v>61</v>
      </c>
      <c r="B13" s="26" t="s">
        <v>68</v>
      </c>
      <c r="C13" s="27">
        <v>2025</v>
      </c>
      <c r="D13" s="26" t="s">
        <v>70</v>
      </c>
      <c r="E13" s="43">
        <v>2507110161</v>
      </c>
      <c r="F13" s="28">
        <v>80</v>
      </c>
      <c r="G13" s="28">
        <v>11.5</v>
      </c>
      <c r="H13" s="28">
        <f t="shared" si="0"/>
        <v>91.5</v>
      </c>
      <c r="I13" s="28">
        <v>86.392857142857139</v>
      </c>
      <c r="J13" s="27">
        <v>1</v>
      </c>
      <c r="K13" s="28">
        <f t="shared" si="1"/>
        <v>87.392857142857139</v>
      </c>
      <c r="L13" s="28">
        <v>77.150000000000006</v>
      </c>
      <c r="M13" s="27">
        <v>0</v>
      </c>
      <c r="N13" s="28">
        <f t="shared" si="2"/>
        <v>77.150000000000006</v>
      </c>
      <c r="O13" s="28">
        <v>60</v>
      </c>
      <c r="P13" s="28">
        <v>1.8</v>
      </c>
      <c r="Q13" s="28">
        <f t="shared" si="3"/>
        <v>61.8</v>
      </c>
      <c r="R13" s="28">
        <v>60</v>
      </c>
      <c r="S13" s="27">
        <v>31</v>
      </c>
      <c r="T13" s="28">
        <f t="shared" si="5"/>
        <v>91</v>
      </c>
      <c r="U13" s="29">
        <f t="shared" si="4"/>
        <v>86.192142857142869</v>
      </c>
      <c r="V13" s="43">
        <v>9</v>
      </c>
      <c r="W13" s="26">
        <v>8</v>
      </c>
      <c r="X13" s="26" t="s">
        <v>37</v>
      </c>
      <c r="Y13" s="26">
        <v>38</v>
      </c>
      <c r="Z13" s="30" t="s">
        <v>41</v>
      </c>
      <c r="AA13" s="30"/>
      <c r="AB13" s="30"/>
      <c r="AC13" s="31"/>
      <c r="IU13" s="4"/>
      <c r="IV13" s="4"/>
      <c r="IW13" s="4"/>
      <c r="IX13" s="4"/>
      <c r="IY13" s="4"/>
      <c r="IZ13" s="4"/>
    </row>
    <row r="14" spans="1:260" ht="30" customHeight="1" x14ac:dyDescent="0.15">
      <c r="A14" s="26" t="s">
        <v>61</v>
      </c>
      <c r="B14" s="26" t="s">
        <v>68</v>
      </c>
      <c r="C14" s="27">
        <v>2025</v>
      </c>
      <c r="D14" s="26" t="s">
        <v>70</v>
      </c>
      <c r="E14" s="43">
        <v>2507110138</v>
      </c>
      <c r="F14" s="28">
        <v>80</v>
      </c>
      <c r="G14" s="28">
        <v>12.7</v>
      </c>
      <c r="H14" s="28">
        <f t="shared" si="0"/>
        <v>92.7</v>
      </c>
      <c r="I14" s="28">
        <v>87.107142857142861</v>
      </c>
      <c r="J14" s="27">
        <v>0</v>
      </c>
      <c r="K14" s="28">
        <f t="shared" si="1"/>
        <v>87.107142857142861</v>
      </c>
      <c r="L14" s="28">
        <v>83.9</v>
      </c>
      <c r="M14" s="27">
        <v>0</v>
      </c>
      <c r="N14" s="28">
        <f t="shared" si="2"/>
        <v>83.9</v>
      </c>
      <c r="O14" s="28">
        <v>60</v>
      </c>
      <c r="P14" s="28">
        <v>2.8</v>
      </c>
      <c r="Q14" s="28">
        <f t="shared" si="3"/>
        <v>62.8</v>
      </c>
      <c r="R14" s="28">
        <v>60</v>
      </c>
      <c r="S14" s="27">
        <v>19</v>
      </c>
      <c r="T14" s="28">
        <f t="shared" si="5"/>
        <v>79</v>
      </c>
      <c r="U14" s="29">
        <f t="shared" si="4"/>
        <v>85.885357142857146</v>
      </c>
      <c r="V14" s="43">
        <v>10</v>
      </c>
      <c r="W14" s="26">
        <v>6</v>
      </c>
      <c r="X14" s="26" t="s">
        <v>37</v>
      </c>
      <c r="Y14" s="26">
        <v>38</v>
      </c>
      <c r="Z14" s="30" t="s">
        <v>41</v>
      </c>
      <c r="AA14" s="30"/>
      <c r="AB14" s="30"/>
      <c r="AC14" s="31"/>
      <c r="CN14" s="4" t="s">
        <v>53</v>
      </c>
      <c r="CO14" s="4" t="s">
        <v>54</v>
      </c>
      <c r="CP14" s="4" t="s">
        <v>45</v>
      </c>
      <c r="IU14" s="4"/>
      <c r="IV14" s="4"/>
      <c r="IW14" s="4"/>
      <c r="IX14" s="4"/>
      <c r="IY14" s="4"/>
      <c r="IZ14" s="4"/>
    </row>
    <row r="15" spans="1:260" ht="30" customHeight="1" x14ac:dyDescent="0.15">
      <c r="A15" s="26" t="s">
        <v>61</v>
      </c>
      <c r="B15" s="26" t="s">
        <v>68</v>
      </c>
      <c r="C15" s="27">
        <v>2025</v>
      </c>
      <c r="D15" s="26" t="s">
        <v>70</v>
      </c>
      <c r="E15" s="43">
        <v>2507110159</v>
      </c>
      <c r="F15" s="28">
        <v>80</v>
      </c>
      <c r="G15" s="28">
        <v>11.5</v>
      </c>
      <c r="H15" s="28">
        <f t="shared" si="0"/>
        <v>91.5</v>
      </c>
      <c r="I15" s="28">
        <v>86.19047619047619</v>
      </c>
      <c r="J15" s="27">
        <v>1</v>
      </c>
      <c r="K15" s="28">
        <f t="shared" si="1"/>
        <v>87.19047619047619</v>
      </c>
      <c r="L15" s="28">
        <v>84.15</v>
      </c>
      <c r="M15" s="27">
        <v>0</v>
      </c>
      <c r="N15" s="28">
        <f t="shared" si="2"/>
        <v>84.15</v>
      </c>
      <c r="O15" s="28">
        <v>60</v>
      </c>
      <c r="P15" s="28">
        <v>0.8</v>
      </c>
      <c r="Q15" s="28">
        <f t="shared" si="3"/>
        <v>60.8</v>
      </c>
      <c r="R15" s="28">
        <v>60</v>
      </c>
      <c r="S15" s="27">
        <v>21</v>
      </c>
      <c r="T15" s="28">
        <f t="shared" si="5"/>
        <v>81</v>
      </c>
      <c r="U15" s="29">
        <f t="shared" si="4"/>
        <v>85.840357142857144</v>
      </c>
      <c r="V15" s="43">
        <v>11</v>
      </c>
      <c r="W15" s="26">
        <v>10</v>
      </c>
      <c r="X15" s="26" t="s">
        <v>37</v>
      </c>
      <c r="Y15" s="26">
        <v>38</v>
      </c>
      <c r="Z15" s="30" t="s">
        <v>41</v>
      </c>
      <c r="AA15" s="30"/>
      <c r="AB15" s="30"/>
      <c r="AC15" s="31"/>
      <c r="CN15" s="4" t="s">
        <v>48</v>
      </c>
      <c r="IU15" s="4"/>
      <c r="IV15" s="4"/>
      <c r="IW15" s="4"/>
      <c r="IX15" s="4"/>
      <c r="IY15" s="4"/>
      <c r="IZ15" s="4"/>
    </row>
    <row r="16" spans="1:260" ht="30" customHeight="1" x14ac:dyDescent="0.15">
      <c r="A16" s="26" t="s">
        <v>61</v>
      </c>
      <c r="B16" s="26" t="s">
        <v>68</v>
      </c>
      <c r="C16" s="27">
        <v>2025</v>
      </c>
      <c r="D16" s="26" t="s">
        <v>70</v>
      </c>
      <c r="E16" s="43">
        <v>2507110168</v>
      </c>
      <c r="F16" s="28">
        <v>80</v>
      </c>
      <c r="G16" s="28">
        <v>11.5</v>
      </c>
      <c r="H16" s="28">
        <f t="shared" si="0"/>
        <v>91.5</v>
      </c>
      <c r="I16" s="28">
        <v>85.523809523809518</v>
      </c>
      <c r="J16" s="27">
        <v>1</v>
      </c>
      <c r="K16" s="28">
        <f t="shared" si="1"/>
        <v>86.523809523809518</v>
      </c>
      <c r="L16" s="28">
        <v>86.1</v>
      </c>
      <c r="M16" s="27">
        <v>0</v>
      </c>
      <c r="N16" s="28">
        <f t="shared" si="2"/>
        <v>86.1</v>
      </c>
      <c r="O16" s="28">
        <v>60</v>
      </c>
      <c r="P16" s="28">
        <v>1.8</v>
      </c>
      <c r="Q16" s="28">
        <f t="shared" si="3"/>
        <v>61.8</v>
      </c>
      <c r="R16" s="28">
        <v>59</v>
      </c>
      <c r="S16" s="27">
        <v>19</v>
      </c>
      <c r="T16" s="28">
        <f t="shared" si="5"/>
        <v>78</v>
      </c>
      <c r="U16" s="29">
        <f t="shared" si="4"/>
        <v>85.33785714285716</v>
      </c>
      <c r="V16" s="43">
        <v>12</v>
      </c>
      <c r="W16" s="26">
        <v>16</v>
      </c>
      <c r="X16" s="26" t="s">
        <v>37</v>
      </c>
      <c r="Y16" s="26">
        <v>38</v>
      </c>
      <c r="Z16" s="30" t="s">
        <v>41</v>
      </c>
      <c r="AA16" s="30"/>
      <c r="AB16" s="30"/>
      <c r="AC16" s="31"/>
      <c r="IU16" s="4"/>
      <c r="IV16" s="4"/>
      <c r="IW16" s="4"/>
      <c r="IX16" s="4"/>
      <c r="IY16" s="4"/>
      <c r="IZ16" s="4"/>
    </row>
    <row r="17" spans="1:260" ht="30" customHeight="1" x14ac:dyDescent="0.15">
      <c r="A17" s="26" t="s">
        <v>61</v>
      </c>
      <c r="B17" s="26" t="s">
        <v>68</v>
      </c>
      <c r="C17" s="27">
        <v>2025</v>
      </c>
      <c r="D17" s="26" t="s">
        <v>70</v>
      </c>
      <c r="E17" s="43">
        <v>2507110158</v>
      </c>
      <c r="F17" s="28">
        <v>80</v>
      </c>
      <c r="G17" s="28">
        <v>14.7</v>
      </c>
      <c r="H17" s="28">
        <f t="shared" si="0"/>
        <v>94.7</v>
      </c>
      <c r="I17" s="28">
        <v>85.642857142857139</v>
      </c>
      <c r="J17" s="27">
        <v>1</v>
      </c>
      <c r="K17" s="28">
        <f t="shared" si="1"/>
        <v>86.642857142857139</v>
      </c>
      <c r="L17" s="28">
        <v>83.3</v>
      </c>
      <c r="M17" s="27">
        <v>0</v>
      </c>
      <c r="N17" s="28">
        <f t="shared" si="2"/>
        <v>83.3</v>
      </c>
      <c r="O17" s="28">
        <v>60</v>
      </c>
      <c r="P17" s="28">
        <v>0.8</v>
      </c>
      <c r="Q17" s="28">
        <f t="shared" si="3"/>
        <v>60.8</v>
      </c>
      <c r="R17" s="28">
        <v>50</v>
      </c>
      <c r="S17" s="27">
        <v>21</v>
      </c>
      <c r="T17" s="28">
        <f t="shared" si="5"/>
        <v>71</v>
      </c>
      <c r="U17" s="29">
        <f t="shared" si="4"/>
        <v>85.20714285714287</v>
      </c>
      <c r="V17" s="43">
        <v>13</v>
      </c>
      <c r="W17" s="26">
        <v>15</v>
      </c>
      <c r="X17" s="26" t="s">
        <v>37</v>
      </c>
      <c r="Y17" s="26">
        <v>38</v>
      </c>
      <c r="Z17" s="30" t="s">
        <v>41</v>
      </c>
      <c r="AA17" s="30"/>
      <c r="AB17" s="30"/>
      <c r="AC17" s="31"/>
      <c r="IU17" s="4"/>
      <c r="IV17" s="4"/>
      <c r="IW17" s="4"/>
      <c r="IX17" s="4"/>
      <c r="IY17" s="4"/>
      <c r="IZ17" s="4"/>
    </row>
    <row r="18" spans="1:260" ht="30" customHeight="1" x14ac:dyDescent="0.15">
      <c r="A18" s="26" t="s">
        <v>61</v>
      </c>
      <c r="B18" s="26" t="s">
        <v>68</v>
      </c>
      <c r="C18" s="27">
        <v>2025</v>
      </c>
      <c r="D18" s="26" t="s">
        <v>70</v>
      </c>
      <c r="E18" s="43">
        <v>2507110170</v>
      </c>
      <c r="F18" s="28">
        <v>80</v>
      </c>
      <c r="G18" s="28">
        <v>11.5</v>
      </c>
      <c r="H18" s="28">
        <f t="shared" si="0"/>
        <v>91.5</v>
      </c>
      <c r="I18" s="28">
        <v>86.13095238095238</v>
      </c>
      <c r="J18" s="27">
        <v>1.3</v>
      </c>
      <c r="K18" s="28">
        <f t="shared" si="1"/>
        <v>87.430952380952377</v>
      </c>
      <c r="L18" s="28">
        <v>76.575000000000003</v>
      </c>
      <c r="M18" s="27">
        <v>0</v>
      </c>
      <c r="N18" s="28">
        <f t="shared" si="2"/>
        <v>76.575000000000003</v>
      </c>
      <c r="O18" s="28">
        <v>60</v>
      </c>
      <c r="P18" s="28">
        <v>3.3</v>
      </c>
      <c r="Q18" s="28">
        <f t="shared" si="3"/>
        <v>63.3</v>
      </c>
      <c r="R18" s="28">
        <v>57</v>
      </c>
      <c r="S18" s="27">
        <v>11</v>
      </c>
      <c r="T18" s="28">
        <f t="shared" si="5"/>
        <v>68</v>
      </c>
      <c r="U18" s="29">
        <f t="shared" si="4"/>
        <v>85.116964285714303</v>
      </c>
      <c r="V18" s="43">
        <v>14</v>
      </c>
      <c r="W18" s="26">
        <v>11</v>
      </c>
      <c r="X18" s="26" t="s">
        <v>37</v>
      </c>
      <c r="Y18" s="26">
        <v>38</v>
      </c>
      <c r="Z18" s="30" t="s">
        <v>41</v>
      </c>
      <c r="AA18" s="30"/>
      <c r="AB18" s="30"/>
      <c r="AC18" s="31"/>
      <c r="CN18" s="4" t="s">
        <v>52</v>
      </c>
      <c r="IU18" s="4"/>
      <c r="IV18" s="4"/>
      <c r="IW18" s="4"/>
      <c r="IX18" s="4"/>
      <c r="IY18" s="4"/>
      <c r="IZ18" s="4"/>
    </row>
    <row r="19" spans="1:260" ht="30" customHeight="1" x14ac:dyDescent="0.15">
      <c r="A19" s="26" t="s">
        <v>61</v>
      </c>
      <c r="B19" s="26" t="s">
        <v>68</v>
      </c>
      <c r="C19" s="27">
        <v>2025</v>
      </c>
      <c r="D19" s="26" t="s">
        <v>70</v>
      </c>
      <c r="E19" s="43">
        <v>2507110171</v>
      </c>
      <c r="F19" s="28">
        <v>80</v>
      </c>
      <c r="G19" s="28">
        <v>12</v>
      </c>
      <c r="H19" s="28">
        <f t="shared" si="0"/>
        <v>92</v>
      </c>
      <c r="I19" s="28">
        <v>84.94047619047619</v>
      </c>
      <c r="J19" s="27">
        <v>2.1</v>
      </c>
      <c r="K19" s="28">
        <f t="shared" si="1"/>
        <v>87.040476190476184</v>
      </c>
      <c r="L19" s="28">
        <v>81.55</v>
      </c>
      <c r="M19" s="27">
        <v>0</v>
      </c>
      <c r="N19" s="28">
        <f t="shared" si="2"/>
        <v>81.55</v>
      </c>
      <c r="O19" s="28">
        <v>60</v>
      </c>
      <c r="P19" s="28">
        <v>4.3</v>
      </c>
      <c r="Q19" s="28">
        <f t="shared" si="3"/>
        <v>64.3</v>
      </c>
      <c r="R19" s="28">
        <v>54</v>
      </c>
      <c r="S19" s="27">
        <v>11</v>
      </c>
      <c r="T19" s="28">
        <f t="shared" si="5"/>
        <v>65</v>
      </c>
      <c r="U19" s="29">
        <f t="shared" si="4"/>
        <v>85.022857142857148</v>
      </c>
      <c r="V19" s="43">
        <v>15</v>
      </c>
      <c r="W19" s="26">
        <v>20</v>
      </c>
      <c r="X19" s="26" t="s">
        <v>37</v>
      </c>
      <c r="Y19" s="26">
        <v>38</v>
      </c>
      <c r="Z19" s="30" t="s">
        <v>41</v>
      </c>
      <c r="AA19" s="30"/>
      <c r="AB19" s="30"/>
      <c r="AC19" s="31"/>
      <c r="IU19" s="4"/>
      <c r="IV19" s="4"/>
      <c r="IW19" s="4"/>
      <c r="IX19" s="4"/>
      <c r="IY19" s="4"/>
      <c r="IZ19" s="4"/>
    </row>
    <row r="20" spans="1:260" ht="30" customHeight="1" x14ac:dyDescent="0.15">
      <c r="A20" s="26" t="s">
        <v>61</v>
      </c>
      <c r="B20" s="26" t="s">
        <v>68</v>
      </c>
      <c r="C20" s="27">
        <v>2025</v>
      </c>
      <c r="D20" s="26" t="s">
        <v>70</v>
      </c>
      <c r="E20" s="43">
        <v>2507110167</v>
      </c>
      <c r="F20" s="28">
        <v>80</v>
      </c>
      <c r="G20" s="28">
        <v>10.5</v>
      </c>
      <c r="H20" s="28">
        <f t="shared" si="0"/>
        <v>90.5</v>
      </c>
      <c r="I20" s="28">
        <v>85.38095238095238</v>
      </c>
      <c r="J20" s="27">
        <v>1</v>
      </c>
      <c r="K20" s="28">
        <f t="shared" si="1"/>
        <v>86.38095238095238</v>
      </c>
      <c r="L20" s="28">
        <v>81.224999999999994</v>
      </c>
      <c r="M20" s="27">
        <v>0</v>
      </c>
      <c r="N20" s="28">
        <f t="shared" si="2"/>
        <v>81.224999999999994</v>
      </c>
      <c r="O20" s="28">
        <v>60</v>
      </c>
      <c r="P20" s="28">
        <v>4.8</v>
      </c>
      <c r="Q20" s="28">
        <f t="shared" si="3"/>
        <v>64.8</v>
      </c>
      <c r="R20" s="28">
        <v>56</v>
      </c>
      <c r="S20" s="27">
        <v>19</v>
      </c>
      <c r="T20" s="28">
        <f t="shared" si="5"/>
        <v>75</v>
      </c>
      <c r="U20" s="29">
        <f t="shared" si="4"/>
        <v>84.886964285714271</v>
      </c>
      <c r="V20" s="43">
        <v>16</v>
      </c>
      <c r="W20" s="26">
        <v>17</v>
      </c>
      <c r="X20" s="26" t="s">
        <v>37</v>
      </c>
      <c r="Y20" s="26">
        <v>38</v>
      </c>
      <c r="Z20" s="30"/>
      <c r="AA20" s="30"/>
      <c r="AB20" s="30"/>
      <c r="AC20" s="31"/>
      <c r="IU20" s="4"/>
      <c r="IV20" s="4"/>
      <c r="IW20" s="4"/>
      <c r="IX20" s="4"/>
      <c r="IY20" s="4"/>
      <c r="IZ20" s="4"/>
    </row>
    <row r="21" spans="1:260" ht="30" customHeight="1" x14ac:dyDescent="0.15">
      <c r="A21" s="26" t="s">
        <v>61</v>
      </c>
      <c r="B21" s="26" t="s">
        <v>68</v>
      </c>
      <c r="C21" s="27">
        <v>2025</v>
      </c>
      <c r="D21" s="26" t="s">
        <v>70</v>
      </c>
      <c r="E21" s="43">
        <v>2507110153</v>
      </c>
      <c r="F21" s="28">
        <v>80</v>
      </c>
      <c r="G21" s="28">
        <v>14.6</v>
      </c>
      <c r="H21" s="28">
        <f t="shared" si="0"/>
        <v>94.6</v>
      </c>
      <c r="I21" s="28">
        <v>84.238095238095241</v>
      </c>
      <c r="J21" s="27">
        <v>2.25</v>
      </c>
      <c r="K21" s="28">
        <f t="shared" si="1"/>
        <v>86.488095238095241</v>
      </c>
      <c r="L21" s="28">
        <v>84.75</v>
      </c>
      <c r="M21" s="27">
        <v>0</v>
      </c>
      <c r="N21" s="28">
        <f t="shared" si="2"/>
        <v>84.75</v>
      </c>
      <c r="O21" s="28">
        <v>60</v>
      </c>
      <c r="P21" s="28">
        <v>2.2999999999999998</v>
      </c>
      <c r="Q21" s="28">
        <f t="shared" si="3"/>
        <v>62.3</v>
      </c>
      <c r="R21" s="28">
        <v>50</v>
      </c>
      <c r="S21" s="27">
        <v>11</v>
      </c>
      <c r="T21" s="28">
        <f t="shared" si="5"/>
        <v>61</v>
      </c>
      <c r="U21" s="29">
        <f t="shared" si="4"/>
        <v>84.728571428571414</v>
      </c>
      <c r="V21" s="43">
        <v>17</v>
      </c>
      <c r="W21" s="26">
        <v>23</v>
      </c>
      <c r="X21" s="26" t="s">
        <v>37</v>
      </c>
      <c r="Y21" s="26">
        <v>38</v>
      </c>
      <c r="Z21" s="30"/>
      <c r="AA21" s="30"/>
      <c r="AB21" s="30"/>
      <c r="AC21" s="31"/>
      <c r="IU21" s="4"/>
      <c r="IV21" s="4"/>
      <c r="IW21" s="4"/>
      <c r="IX21" s="4"/>
      <c r="IY21" s="4"/>
      <c r="IZ21" s="4"/>
    </row>
    <row r="22" spans="1:260" ht="30" customHeight="1" x14ac:dyDescent="0.15">
      <c r="A22" s="26" t="s">
        <v>61</v>
      </c>
      <c r="B22" s="26" t="s">
        <v>68</v>
      </c>
      <c r="C22" s="27">
        <v>2025</v>
      </c>
      <c r="D22" s="26" t="s">
        <v>70</v>
      </c>
      <c r="E22" s="43">
        <v>2507110177</v>
      </c>
      <c r="F22" s="28">
        <v>80</v>
      </c>
      <c r="G22" s="28">
        <v>12</v>
      </c>
      <c r="H22" s="28">
        <f t="shared" si="0"/>
        <v>92</v>
      </c>
      <c r="I22" s="28">
        <v>87.452380952380949</v>
      </c>
      <c r="J22" s="27">
        <v>1</v>
      </c>
      <c r="K22" s="28">
        <f t="shared" si="1"/>
        <v>88.452380952380949</v>
      </c>
      <c r="L22" s="28">
        <v>51.5</v>
      </c>
      <c r="M22" s="27">
        <v>0</v>
      </c>
      <c r="N22" s="28">
        <f t="shared" si="2"/>
        <v>51.5</v>
      </c>
      <c r="O22" s="28">
        <v>60</v>
      </c>
      <c r="P22" s="28">
        <v>0</v>
      </c>
      <c r="Q22" s="28">
        <f t="shared" si="3"/>
        <v>60</v>
      </c>
      <c r="R22" s="28">
        <v>50</v>
      </c>
      <c r="S22" s="27">
        <v>19</v>
      </c>
      <c r="T22" s="28">
        <f t="shared" si="5"/>
        <v>69</v>
      </c>
      <c r="U22" s="29">
        <f t="shared" si="4"/>
        <v>84.564285714285717</v>
      </c>
      <c r="V22" s="43">
        <v>18</v>
      </c>
      <c r="W22" s="26">
        <v>5</v>
      </c>
      <c r="X22" s="26" t="s">
        <v>37</v>
      </c>
      <c r="Y22" s="26">
        <v>38</v>
      </c>
      <c r="Z22" s="30"/>
      <c r="AA22" s="30"/>
      <c r="AB22" s="30"/>
      <c r="AC22" s="31"/>
      <c r="CN22" s="4" t="s">
        <v>50</v>
      </c>
      <c r="CO22" s="4" t="s">
        <v>51</v>
      </c>
      <c r="CP22" s="4" t="s">
        <v>42</v>
      </c>
      <c r="IU22" s="4"/>
      <c r="IV22" s="4"/>
      <c r="IW22" s="4"/>
      <c r="IX22" s="4"/>
      <c r="IY22" s="4"/>
      <c r="IZ22" s="4"/>
    </row>
    <row r="23" spans="1:260" ht="30" customHeight="1" x14ac:dyDescent="0.15">
      <c r="A23" s="26" t="s">
        <v>61</v>
      </c>
      <c r="B23" s="26" t="s">
        <v>68</v>
      </c>
      <c r="C23" s="27">
        <v>2025</v>
      </c>
      <c r="D23" s="26" t="s">
        <v>70</v>
      </c>
      <c r="E23" s="43">
        <v>2507110178</v>
      </c>
      <c r="F23" s="28">
        <v>80</v>
      </c>
      <c r="G23" s="28">
        <v>10</v>
      </c>
      <c r="H23" s="28">
        <f t="shared" si="0"/>
        <v>90</v>
      </c>
      <c r="I23" s="28">
        <v>86.11904761904762</v>
      </c>
      <c r="J23" s="27">
        <v>1</v>
      </c>
      <c r="K23" s="28">
        <f t="shared" si="1"/>
        <v>87.11904761904762</v>
      </c>
      <c r="L23" s="28">
        <v>72</v>
      </c>
      <c r="M23" s="27">
        <v>0</v>
      </c>
      <c r="N23" s="28">
        <f t="shared" si="2"/>
        <v>72</v>
      </c>
      <c r="O23" s="28">
        <v>60</v>
      </c>
      <c r="P23" s="28">
        <v>0.8</v>
      </c>
      <c r="Q23" s="28">
        <f t="shared" si="3"/>
        <v>60.8</v>
      </c>
      <c r="R23" s="28">
        <v>50</v>
      </c>
      <c r="S23" s="27">
        <v>19</v>
      </c>
      <c r="T23" s="28">
        <f t="shared" si="5"/>
        <v>69</v>
      </c>
      <c r="U23" s="29">
        <f t="shared" si="4"/>
        <v>84.429285714285726</v>
      </c>
      <c r="V23" s="43">
        <v>19</v>
      </c>
      <c r="W23" s="26">
        <v>12</v>
      </c>
      <c r="X23" s="26" t="s">
        <v>37</v>
      </c>
      <c r="Y23" s="26">
        <v>38</v>
      </c>
      <c r="Z23" s="30"/>
      <c r="AA23" s="30"/>
      <c r="AB23" s="30"/>
      <c r="AC23" s="31"/>
      <c r="IU23" s="4"/>
      <c r="IV23" s="4"/>
      <c r="IW23" s="4"/>
      <c r="IX23" s="4"/>
      <c r="IY23" s="4"/>
      <c r="IZ23" s="4"/>
    </row>
    <row r="24" spans="1:260" ht="30" customHeight="1" x14ac:dyDescent="0.15">
      <c r="A24" s="26" t="s">
        <v>61</v>
      </c>
      <c r="B24" s="26" t="s">
        <v>68</v>
      </c>
      <c r="C24" s="27">
        <v>2025</v>
      </c>
      <c r="D24" s="26" t="s">
        <v>70</v>
      </c>
      <c r="E24" s="43">
        <v>2507110152</v>
      </c>
      <c r="F24" s="28">
        <v>80</v>
      </c>
      <c r="G24" s="28">
        <v>9.5</v>
      </c>
      <c r="H24" s="28">
        <f t="shared" si="0"/>
        <v>89.5</v>
      </c>
      <c r="I24" s="28">
        <v>85.857142857142861</v>
      </c>
      <c r="J24" s="27">
        <v>1</v>
      </c>
      <c r="K24" s="28">
        <f t="shared" si="1"/>
        <v>86.857142857142861</v>
      </c>
      <c r="L24" s="28">
        <v>80.150000000000006</v>
      </c>
      <c r="M24" s="27">
        <v>0.25</v>
      </c>
      <c r="N24" s="28">
        <f t="shared" si="2"/>
        <v>80.400000000000006</v>
      </c>
      <c r="O24" s="28">
        <v>60</v>
      </c>
      <c r="P24" s="28">
        <v>2.2999999999999998</v>
      </c>
      <c r="Q24" s="28">
        <f t="shared" si="3"/>
        <v>62.3</v>
      </c>
      <c r="R24" s="28">
        <v>50</v>
      </c>
      <c r="S24" s="27">
        <v>8</v>
      </c>
      <c r="T24" s="28">
        <f t="shared" si="5"/>
        <v>58</v>
      </c>
      <c r="U24" s="29">
        <f t="shared" si="4"/>
        <v>84.127857142857138</v>
      </c>
      <c r="V24" s="43">
        <v>20</v>
      </c>
      <c r="W24" s="26">
        <v>14</v>
      </c>
      <c r="X24" s="26" t="s">
        <v>37</v>
      </c>
      <c r="Y24" s="26">
        <v>38</v>
      </c>
      <c r="Z24" s="30"/>
      <c r="AA24" s="30"/>
      <c r="AB24" s="30"/>
      <c r="AC24" s="31"/>
      <c r="IU24" s="4"/>
      <c r="IV24" s="4"/>
      <c r="IW24" s="4"/>
      <c r="IX24" s="4"/>
      <c r="IY24" s="4"/>
      <c r="IZ24" s="4"/>
    </row>
    <row r="25" spans="1:260" ht="30" customHeight="1" x14ac:dyDescent="0.15">
      <c r="A25" s="26" t="s">
        <v>61</v>
      </c>
      <c r="B25" s="26" t="s">
        <v>68</v>
      </c>
      <c r="C25" s="27">
        <v>2025</v>
      </c>
      <c r="D25" s="26" t="s">
        <v>70</v>
      </c>
      <c r="E25" s="43">
        <v>2507110147</v>
      </c>
      <c r="F25" s="28">
        <v>80</v>
      </c>
      <c r="G25" s="28">
        <v>11.8</v>
      </c>
      <c r="H25" s="28">
        <f t="shared" si="0"/>
        <v>91.8</v>
      </c>
      <c r="I25" s="28">
        <v>84.36904761904762</v>
      </c>
      <c r="J25" s="27">
        <v>1</v>
      </c>
      <c r="K25" s="28">
        <f t="shared" si="1"/>
        <v>85.36904761904762</v>
      </c>
      <c r="L25" s="28">
        <v>81.5</v>
      </c>
      <c r="M25" s="27">
        <v>0</v>
      </c>
      <c r="N25" s="28">
        <f t="shared" si="2"/>
        <v>81.5</v>
      </c>
      <c r="O25" s="28">
        <v>60</v>
      </c>
      <c r="P25" s="28">
        <v>0.8</v>
      </c>
      <c r="Q25" s="28">
        <f t="shared" si="3"/>
        <v>60.8</v>
      </c>
      <c r="R25" s="28">
        <v>54</v>
      </c>
      <c r="S25" s="27">
        <v>6</v>
      </c>
      <c r="T25" s="28">
        <f t="shared" si="5"/>
        <v>60</v>
      </c>
      <c r="U25" s="29">
        <f t="shared" si="4"/>
        <v>83.321785714285738</v>
      </c>
      <c r="V25" s="43">
        <v>21</v>
      </c>
      <c r="W25" s="26">
        <v>21</v>
      </c>
      <c r="X25" s="26" t="s">
        <v>37</v>
      </c>
      <c r="Y25" s="26">
        <v>38</v>
      </c>
      <c r="Z25" s="30"/>
      <c r="AA25" s="30"/>
      <c r="AB25" s="30"/>
      <c r="AC25" s="31"/>
      <c r="IU25" s="4"/>
      <c r="IV25" s="4"/>
      <c r="IW25" s="4"/>
      <c r="IX25" s="4"/>
      <c r="IY25" s="4"/>
      <c r="IZ25" s="4"/>
    </row>
    <row r="26" spans="1:260" ht="30" customHeight="1" x14ac:dyDescent="0.15">
      <c r="A26" s="26" t="s">
        <v>61</v>
      </c>
      <c r="B26" s="26" t="s">
        <v>68</v>
      </c>
      <c r="C26" s="27">
        <v>2025</v>
      </c>
      <c r="D26" s="26" t="s">
        <v>70</v>
      </c>
      <c r="E26" s="43">
        <v>2507110145</v>
      </c>
      <c r="F26" s="28">
        <v>80</v>
      </c>
      <c r="G26" s="28">
        <v>10</v>
      </c>
      <c r="H26" s="28">
        <f t="shared" si="0"/>
        <v>90</v>
      </c>
      <c r="I26" s="28">
        <v>84.964285714285708</v>
      </c>
      <c r="J26" s="27">
        <v>1</v>
      </c>
      <c r="K26" s="28">
        <f t="shared" si="1"/>
        <v>85.964285714285708</v>
      </c>
      <c r="L26" s="28">
        <v>74.5</v>
      </c>
      <c r="M26" s="27">
        <v>0</v>
      </c>
      <c r="N26" s="28">
        <f t="shared" si="2"/>
        <v>74.5</v>
      </c>
      <c r="O26" s="28">
        <v>60</v>
      </c>
      <c r="P26" s="28">
        <v>0.8</v>
      </c>
      <c r="Q26" s="28">
        <f t="shared" si="3"/>
        <v>60.8</v>
      </c>
      <c r="R26" s="28">
        <v>50</v>
      </c>
      <c r="S26" s="27">
        <v>8</v>
      </c>
      <c r="T26" s="28">
        <f t="shared" si="5"/>
        <v>58</v>
      </c>
      <c r="U26" s="29">
        <f t="shared" si="4"/>
        <v>83.138214285714284</v>
      </c>
      <c r="V26" s="43">
        <v>22</v>
      </c>
      <c r="W26" s="26">
        <v>19</v>
      </c>
      <c r="X26" s="26" t="s">
        <v>37</v>
      </c>
      <c r="Y26" s="26">
        <v>38</v>
      </c>
      <c r="Z26" s="30"/>
      <c r="AA26" s="30"/>
      <c r="AB26" s="30"/>
      <c r="AC26" s="31"/>
      <c r="IU26" s="4"/>
      <c r="IV26" s="4"/>
      <c r="IW26" s="4"/>
      <c r="IX26" s="4"/>
      <c r="IY26" s="4"/>
      <c r="IZ26" s="4"/>
    </row>
    <row r="27" spans="1:260" ht="30" customHeight="1" x14ac:dyDescent="0.15">
      <c r="A27" s="26" t="s">
        <v>61</v>
      </c>
      <c r="B27" s="26" t="s">
        <v>68</v>
      </c>
      <c r="C27" s="27">
        <v>2025</v>
      </c>
      <c r="D27" s="26" t="s">
        <v>70</v>
      </c>
      <c r="E27" s="43">
        <v>2507110181</v>
      </c>
      <c r="F27" s="28">
        <v>80</v>
      </c>
      <c r="G27" s="28">
        <v>13</v>
      </c>
      <c r="H27" s="28">
        <f t="shared" si="0"/>
        <v>93</v>
      </c>
      <c r="I27" s="28">
        <v>82.928571428571431</v>
      </c>
      <c r="J27" s="27">
        <v>1</v>
      </c>
      <c r="K27" s="28">
        <f t="shared" si="1"/>
        <v>83.928571428571431</v>
      </c>
      <c r="L27" s="28">
        <v>70.150000000000006</v>
      </c>
      <c r="M27" s="27">
        <v>0</v>
      </c>
      <c r="N27" s="28">
        <f t="shared" si="2"/>
        <v>70.150000000000006</v>
      </c>
      <c r="O27" s="28">
        <v>60</v>
      </c>
      <c r="P27" s="28">
        <v>0.8</v>
      </c>
      <c r="Q27" s="28">
        <f t="shared" si="3"/>
        <v>60.8</v>
      </c>
      <c r="R27" s="28">
        <v>60</v>
      </c>
      <c r="S27" s="27">
        <v>25</v>
      </c>
      <c r="T27" s="28">
        <f t="shared" si="5"/>
        <v>85</v>
      </c>
      <c r="U27" s="29">
        <f t="shared" si="4"/>
        <v>83.043928571428566</v>
      </c>
      <c r="V27" s="43">
        <v>23</v>
      </c>
      <c r="W27" s="26">
        <v>27</v>
      </c>
      <c r="X27" s="26" t="s">
        <v>37</v>
      </c>
      <c r="Y27" s="26">
        <v>38</v>
      </c>
      <c r="Z27" s="30"/>
      <c r="AA27" s="30"/>
      <c r="AB27" s="30"/>
      <c r="AC27" s="31"/>
      <c r="IU27" s="4"/>
      <c r="IV27" s="4"/>
      <c r="IW27" s="4"/>
      <c r="IX27" s="4"/>
      <c r="IY27" s="4"/>
      <c r="IZ27" s="4"/>
    </row>
    <row r="28" spans="1:260" ht="30" customHeight="1" x14ac:dyDescent="0.15">
      <c r="A28" s="26" t="s">
        <v>61</v>
      </c>
      <c r="B28" s="26" t="s">
        <v>68</v>
      </c>
      <c r="C28" s="27">
        <v>2025</v>
      </c>
      <c r="D28" s="26" t="s">
        <v>70</v>
      </c>
      <c r="E28" s="43">
        <v>2507110146</v>
      </c>
      <c r="F28" s="28">
        <v>80</v>
      </c>
      <c r="G28" s="28">
        <v>10</v>
      </c>
      <c r="H28" s="28">
        <f t="shared" si="0"/>
        <v>90</v>
      </c>
      <c r="I28" s="28">
        <v>84.345238095238102</v>
      </c>
      <c r="J28" s="27">
        <v>1</v>
      </c>
      <c r="K28" s="28">
        <f t="shared" si="1"/>
        <v>85.345238095238102</v>
      </c>
      <c r="L28" s="28">
        <v>77.400000000000006</v>
      </c>
      <c r="M28" s="27">
        <v>0</v>
      </c>
      <c r="N28" s="28">
        <f t="shared" si="2"/>
        <v>77.400000000000006</v>
      </c>
      <c r="O28" s="28">
        <v>60</v>
      </c>
      <c r="P28" s="28">
        <v>0.8</v>
      </c>
      <c r="Q28" s="28">
        <f t="shared" si="3"/>
        <v>60.8</v>
      </c>
      <c r="R28" s="28">
        <v>50</v>
      </c>
      <c r="S28" s="27">
        <v>11</v>
      </c>
      <c r="T28" s="28">
        <f t="shared" si="5"/>
        <v>61</v>
      </c>
      <c r="U28" s="29">
        <f t="shared" si="4"/>
        <v>82.968928571428592</v>
      </c>
      <c r="V28" s="43">
        <v>24</v>
      </c>
      <c r="W28" s="26">
        <v>22</v>
      </c>
      <c r="X28" s="26" t="s">
        <v>37</v>
      </c>
      <c r="Y28" s="26">
        <v>38</v>
      </c>
      <c r="Z28" s="30"/>
      <c r="AA28" s="30"/>
      <c r="AB28" s="30"/>
      <c r="AC28" s="31"/>
      <c r="IU28" s="4"/>
      <c r="IV28" s="4"/>
      <c r="IW28" s="4"/>
      <c r="IX28" s="4"/>
      <c r="IY28" s="4"/>
      <c r="IZ28" s="4"/>
    </row>
    <row r="29" spans="1:260" ht="30" customHeight="1" x14ac:dyDescent="0.15">
      <c r="A29" s="26" t="s">
        <v>61</v>
      </c>
      <c r="B29" s="26" t="s">
        <v>68</v>
      </c>
      <c r="C29" s="27">
        <v>2025</v>
      </c>
      <c r="D29" s="26" t="s">
        <v>70</v>
      </c>
      <c r="E29" s="43">
        <v>2507110154</v>
      </c>
      <c r="F29" s="28">
        <v>80</v>
      </c>
      <c r="G29" s="28">
        <v>9</v>
      </c>
      <c r="H29" s="28">
        <f t="shared" si="0"/>
        <v>89</v>
      </c>
      <c r="I29" s="28">
        <v>84.154761904761898</v>
      </c>
      <c r="J29" s="27">
        <v>1</v>
      </c>
      <c r="K29" s="28">
        <f t="shared" si="1"/>
        <v>85.154761904761898</v>
      </c>
      <c r="L29" s="28">
        <v>81.349999999999994</v>
      </c>
      <c r="M29" s="27">
        <v>0</v>
      </c>
      <c r="N29" s="28">
        <f t="shared" si="2"/>
        <v>81.349999999999994</v>
      </c>
      <c r="O29" s="28">
        <v>60</v>
      </c>
      <c r="P29" s="28">
        <v>2.2999999999999998</v>
      </c>
      <c r="Q29" s="28">
        <f t="shared" si="3"/>
        <v>62.3</v>
      </c>
      <c r="R29" s="28">
        <v>50</v>
      </c>
      <c r="S29" s="27">
        <v>3</v>
      </c>
      <c r="T29" s="28">
        <f t="shared" si="5"/>
        <v>53</v>
      </c>
      <c r="U29" s="29">
        <f t="shared" si="4"/>
        <v>82.598571428571418</v>
      </c>
      <c r="V29" s="43">
        <v>25</v>
      </c>
      <c r="W29" s="26">
        <v>24</v>
      </c>
      <c r="X29" s="26" t="s">
        <v>37</v>
      </c>
      <c r="Y29" s="26">
        <v>38</v>
      </c>
      <c r="Z29" s="30"/>
      <c r="AA29" s="30"/>
      <c r="AB29" s="30"/>
      <c r="AC29" s="31"/>
      <c r="IU29" s="4"/>
      <c r="IV29" s="4"/>
      <c r="IW29" s="4"/>
      <c r="IX29" s="4"/>
      <c r="IY29" s="4"/>
      <c r="IZ29" s="4"/>
    </row>
    <row r="30" spans="1:260" ht="30" customHeight="1" x14ac:dyDescent="0.15">
      <c r="A30" s="26" t="s">
        <v>61</v>
      </c>
      <c r="B30" s="26" t="s">
        <v>68</v>
      </c>
      <c r="C30" s="27">
        <v>2025</v>
      </c>
      <c r="D30" s="26" t="s">
        <v>70</v>
      </c>
      <c r="E30" s="43">
        <v>2507110148</v>
      </c>
      <c r="F30" s="28">
        <v>80</v>
      </c>
      <c r="G30" s="28">
        <v>10</v>
      </c>
      <c r="H30" s="28">
        <f t="shared" si="0"/>
        <v>90</v>
      </c>
      <c r="I30" s="28">
        <v>83.452380952380949</v>
      </c>
      <c r="J30" s="27">
        <v>1</v>
      </c>
      <c r="K30" s="28">
        <f t="shared" si="1"/>
        <v>84.452380952380949</v>
      </c>
      <c r="L30" s="28">
        <v>77.95</v>
      </c>
      <c r="M30" s="27">
        <v>0</v>
      </c>
      <c r="N30" s="28">
        <f t="shared" si="2"/>
        <v>77.95</v>
      </c>
      <c r="O30" s="28">
        <v>60</v>
      </c>
      <c r="P30" s="28">
        <v>0.8</v>
      </c>
      <c r="Q30" s="28">
        <f t="shared" si="3"/>
        <v>60.8</v>
      </c>
      <c r="R30" s="28">
        <v>50</v>
      </c>
      <c r="S30" s="27">
        <v>11</v>
      </c>
      <c r="T30" s="28">
        <f t="shared" si="5"/>
        <v>61</v>
      </c>
      <c r="U30" s="29">
        <f t="shared" si="4"/>
        <v>82.326785714285705</v>
      </c>
      <c r="V30" s="43">
        <v>26</v>
      </c>
      <c r="W30" s="26">
        <v>25</v>
      </c>
      <c r="X30" s="26" t="s">
        <v>37</v>
      </c>
      <c r="Y30" s="26">
        <v>38</v>
      </c>
      <c r="Z30" s="30"/>
      <c r="AA30" s="30"/>
      <c r="AB30" s="30"/>
      <c r="AC30" s="31"/>
      <c r="IU30" s="4"/>
      <c r="IV30" s="4"/>
      <c r="IW30" s="4"/>
      <c r="IX30" s="4"/>
      <c r="IY30" s="4"/>
      <c r="IZ30" s="4"/>
    </row>
    <row r="31" spans="1:260" ht="30" customHeight="1" x14ac:dyDescent="0.15">
      <c r="A31" s="26" t="s">
        <v>61</v>
      </c>
      <c r="B31" s="26" t="s">
        <v>68</v>
      </c>
      <c r="C31" s="27">
        <v>2025</v>
      </c>
      <c r="D31" s="26" t="s">
        <v>70</v>
      </c>
      <c r="E31" s="43">
        <v>2507110155</v>
      </c>
      <c r="F31" s="28">
        <v>80</v>
      </c>
      <c r="G31" s="28">
        <v>10.6</v>
      </c>
      <c r="H31" s="28">
        <f t="shared" si="0"/>
        <v>90.6</v>
      </c>
      <c r="I31" s="28">
        <v>82.238095238095241</v>
      </c>
      <c r="J31" s="27">
        <v>1</v>
      </c>
      <c r="K31" s="28">
        <f t="shared" si="1"/>
        <v>83.238095238095241</v>
      </c>
      <c r="L31" s="28">
        <v>77.900000000000006</v>
      </c>
      <c r="M31" s="27">
        <v>0</v>
      </c>
      <c r="N31" s="28">
        <f t="shared" si="2"/>
        <v>77.900000000000006</v>
      </c>
      <c r="O31" s="28">
        <v>60</v>
      </c>
      <c r="P31" s="28">
        <v>2.2999999999999998</v>
      </c>
      <c r="Q31" s="28">
        <f t="shared" si="3"/>
        <v>62.3</v>
      </c>
      <c r="R31" s="28">
        <v>60</v>
      </c>
      <c r="S31" s="27">
        <v>9</v>
      </c>
      <c r="T31" s="28">
        <f t="shared" si="5"/>
        <v>69</v>
      </c>
      <c r="U31" s="29">
        <f t="shared" si="4"/>
        <v>81.948571428571427</v>
      </c>
      <c r="V31" s="43">
        <v>27</v>
      </c>
      <c r="W31" s="26">
        <v>31</v>
      </c>
      <c r="X31" s="26" t="s">
        <v>37</v>
      </c>
      <c r="Y31" s="26">
        <v>38</v>
      </c>
      <c r="Z31" s="30"/>
      <c r="AA31" s="30"/>
      <c r="AB31" s="30"/>
      <c r="AC31" s="45"/>
      <c r="IU31" s="4"/>
      <c r="IV31" s="4"/>
      <c r="IW31" s="4"/>
      <c r="IX31" s="4"/>
      <c r="IY31" s="4"/>
      <c r="IZ31" s="4"/>
    </row>
    <row r="32" spans="1:260" ht="30" customHeight="1" x14ac:dyDescent="0.15">
      <c r="A32" s="26" t="s">
        <v>61</v>
      </c>
      <c r="B32" s="26" t="s">
        <v>68</v>
      </c>
      <c r="C32" s="27">
        <v>2025</v>
      </c>
      <c r="D32" s="26" t="s">
        <v>70</v>
      </c>
      <c r="E32" s="43">
        <v>2507110149</v>
      </c>
      <c r="F32" s="28">
        <v>80</v>
      </c>
      <c r="G32" s="28">
        <v>10</v>
      </c>
      <c r="H32" s="28">
        <f t="shared" si="0"/>
        <v>90</v>
      </c>
      <c r="I32" s="28">
        <v>83.297619047619051</v>
      </c>
      <c r="J32" s="27">
        <v>1</v>
      </c>
      <c r="K32" s="28">
        <f t="shared" si="1"/>
        <v>84.297619047619051</v>
      </c>
      <c r="L32" s="28">
        <v>70.599999999999994</v>
      </c>
      <c r="M32" s="27">
        <v>0</v>
      </c>
      <c r="N32" s="28">
        <f t="shared" si="2"/>
        <v>70.599999999999994</v>
      </c>
      <c r="O32" s="28">
        <v>60</v>
      </c>
      <c r="P32" s="28">
        <v>1.8</v>
      </c>
      <c r="Q32" s="28">
        <f t="shared" si="3"/>
        <v>61.8</v>
      </c>
      <c r="R32" s="28">
        <v>50</v>
      </c>
      <c r="S32" s="27">
        <v>11</v>
      </c>
      <c r="T32" s="28">
        <f t="shared" si="5"/>
        <v>61</v>
      </c>
      <c r="U32" s="29">
        <f t="shared" si="4"/>
        <v>81.893214285714294</v>
      </c>
      <c r="V32" s="43">
        <v>28</v>
      </c>
      <c r="W32" s="26">
        <v>26</v>
      </c>
      <c r="X32" s="26" t="s">
        <v>37</v>
      </c>
      <c r="Y32" s="26">
        <v>38</v>
      </c>
      <c r="Z32" s="30"/>
      <c r="AA32" s="30"/>
      <c r="AB32" s="30"/>
      <c r="AC32" s="31"/>
      <c r="IU32" s="4"/>
      <c r="IV32" s="4"/>
      <c r="IW32" s="4"/>
      <c r="IX32" s="4"/>
      <c r="IY32" s="4"/>
      <c r="IZ32" s="4"/>
    </row>
    <row r="33" spans="1:260" ht="30" customHeight="1" x14ac:dyDescent="0.15">
      <c r="A33" s="26" t="s">
        <v>61</v>
      </c>
      <c r="B33" s="26" t="s">
        <v>68</v>
      </c>
      <c r="C33" s="27">
        <v>2025</v>
      </c>
      <c r="D33" s="26" t="s">
        <v>70</v>
      </c>
      <c r="E33" s="44">
        <v>2507110186</v>
      </c>
      <c r="F33" s="28">
        <v>80</v>
      </c>
      <c r="G33" s="28">
        <v>8.5</v>
      </c>
      <c r="H33" s="28">
        <f t="shared" si="0"/>
        <v>88.5</v>
      </c>
      <c r="I33" s="34">
        <v>82.523809523809518</v>
      </c>
      <c r="J33" s="33">
        <v>1</v>
      </c>
      <c r="K33" s="28">
        <f t="shared" si="1"/>
        <v>83.523809523809518</v>
      </c>
      <c r="L33" s="28">
        <v>67.05</v>
      </c>
      <c r="M33" s="33">
        <v>0</v>
      </c>
      <c r="N33" s="28">
        <f t="shared" si="2"/>
        <v>67.05</v>
      </c>
      <c r="O33" s="28">
        <v>60</v>
      </c>
      <c r="P33" s="28">
        <v>0.8</v>
      </c>
      <c r="Q33" s="28">
        <f t="shared" si="3"/>
        <v>60.8</v>
      </c>
      <c r="R33" s="34">
        <v>60</v>
      </c>
      <c r="S33" s="33">
        <v>19</v>
      </c>
      <c r="T33" s="28">
        <f t="shared" si="5"/>
        <v>79</v>
      </c>
      <c r="U33" s="29">
        <f t="shared" si="4"/>
        <v>81.835357142857148</v>
      </c>
      <c r="V33" s="43">
        <v>29</v>
      </c>
      <c r="W33" s="26">
        <v>30</v>
      </c>
      <c r="X33" s="26" t="s">
        <v>37</v>
      </c>
      <c r="Y33" s="26">
        <v>38</v>
      </c>
      <c r="Z33" s="30"/>
      <c r="AA33" s="30"/>
      <c r="AB33" s="35"/>
      <c r="AC33" s="36"/>
      <c r="IU33" s="4"/>
      <c r="IV33" s="4"/>
      <c r="IW33" s="4"/>
      <c r="IX33" s="4"/>
      <c r="IY33" s="4"/>
      <c r="IZ33" s="4"/>
    </row>
    <row r="34" spans="1:260" ht="30" customHeight="1" x14ac:dyDescent="0.15">
      <c r="A34" s="26" t="s">
        <v>61</v>
      </c>
      <c r="B34" s="26" t="s">
        <v>68</v>
      </c>
      <c r="C34" s="27">
        <v>2025</v>
      </c>
      <c r="D34" s="26" t="s">
        <v>70</v>
      </c>
      <c r="E34" s="44">
        <v>2507110150</v>
      </c>
      <c r="F34" s="28">
        <v>80</v>
      </c>
      <c r="G34" s="28">
        <v>10</v>
      </c>
      <c r="H34" s="28">
        <f t="shared" si="0"/>
        <v>90</v>
      </c>
      <c r="I34" s="34">
        <v>82.63095238095238</v>
      </c>
      <c r="J34" s="33">
        <v>1</v>
      </c>
      <c r="K34" s="28">
        <f t="shared" si="1"/>
        <v>83.63095238095238</v>
      </c>
      <c r="L34" s="28">
        <v>74.5</v>
      </c>
      <c r="M34" s="33">
        <v>0</v>
      </c>
      <c r="N34" s="28">
        <f t="shared" si="2"/>
        <v>74.5</v>
      </c>
      <c r="O34" s="28">
        <v>60</v>
      </c>
      <c r="P34" s="28">
        <v>0.8</v>
      </c>
      <c r="Q34" s="28">
        <f t="shared" si="3"/>
        <v>60.8</v>
      </c>
      <c r="R34" s="34">
        <v>50</v>
      </c>
      <c r="S34" s="33">
        <v>11</v>
      </c>
      <c r="T34" s="28">
        <f t="shared" si="5"/>
        <v>61</v>
      </c>
      <c r="U34" s="29">
        <f t="shared" si="4"/>
        <v>81.538214285714275</v>
      </c>
      <c r="V34" s="43">
        <v>30</v>
      </c>
      <c r="W34" s="26">
        <v>29</v>
      </c>
      <c r="X34" s="26" t="s">
        <v>37</v>
      </c>
      <c r="Y34" s="26">
        <v>38</v>
      </c>
      <c r="Z34" s="30"/>
      <c r="AA34" s="30"/>
      <c r="AB34" s="35"/>
      <c r="AC34" s="36"/>
      <c r="IU34" s="4"/>
      <c r="IV34" s="4"/>
      <c r="IW34" s="4"/>
      <c r="IX34" s="4"/>
      <c r="IY34" s="4"/>
      <c r="IZ34" s="4"/>
    </row>
    <row r="35" spans="1:260" ht="30" customHeight="1" x14ac:dyDescent="0.15">
      <c r="A35" s="26" t="s">
        <v>61</v>
      </c>
      <c r="B35" s="26" t="s">
        <v>68</v>
      </c>
      <c r="C35" s="27">
        <v>2025</v>
      </c>
      <c r="D35" s="26" t="s">
        <v>70</v>
      </c>
      <c r="E35" s="44">
        <v>2507110183</v>
      </c>
      <c r="F35" s="28">
        <v>80</v>
      </c>
      <c r="G35" s="28">
        <v>10.5</v>
      </c>
      <c r="H35" s="28">
        <f t="shared" si="0"/>
        <v>90.5</v>
      </c>
      <c r="I35" s="34">
        <v>82.166666666666671</v>
      </c>
      <c r="J35" s="33">
        <v>1</v>
      </c>
      <c r="K35" s="28">
        <f t="shared" si="1"/>
        <v>83.166666666666671</v>
      </c>
      <c r="L35" s="28">
        <v>55.5</v>
      </c>
      <c r="M35" s="33">
        <v>0</v>
      </c>
      <c r="N35" s="28">
        <f t="shared" si="2"/>
        <v>55.5</v>
      </c>
      <c r="O35" s="28">
        <v>60</v>
      </c>
      <c r="P35" s="28">
        <v>0.8</v>
      </c>
      <c r="Q35" s="28">
        <f t="shared" si="3"/>
        <v>60.8</v>
      </c>
      <c r="R35" s="34">
        <v>54</v>
      </c>
      <c r="S35" s="33">
        <v>21</v>
      </c>
      <c r="T35" s="28">
        <f t="shared" si="5"/>
        <v>75</v>
      </c>
      <c r="U35" s="29">
        <f t="shared" si="4"/>
        <v>80.990000000000009</v>
      </c>
      <c r="V35" s="43">
        <v>31</v>
      </c>
      <c r="W35" s="26">
        <v>32</v>
      </c>
      <c r="X35" s="26" t="s">
        <v>37</v>
      </c>
      <c r="Y35" s="26">
        <v>38</v>
      </c>
      <c r="Z35" s="30"/>
      <c r="AA35" s="30"/>
      <c r="AB35" s="35"/>
      <c r="AC35" s="36"/>
      <c r="IU35" s="4"/>
      <c r="IV35" s="4"/>
      <c r="IW35" s="4"/>
      <c r="IX35" s="4"/>
      <c r="IY35" s="4"/>
      <c r="IZ35" s="4"/>
    </row>
    <row r="36" spans="1:260" ht="30" customHeight="1" x14ac:dyDescent="0.15">
      <c r="A36" s="26" t="s">
        <v>61</v>
      </c>
      <c r="B36" s="26" t="s">
        <v>68</v>
      </c>
      <c r="C36" s="27">
        <v>2025</v>
      </c>
      <c r="D36" s="26" t="s">
        <v>70</v>
      </c>
      <c r="E36" s="44">
        <v>2507110162</v>
      </c>
      <c r="F36" s="28">
        <v>80</v>
      </c>
      <c r="G36" s="28">
        <v>10</v>
      </c>
      <c r="H36" s="28">
        <f t="shared" si="0"/>
        <v>90</v>
      </c>
      <c r="I36" s="34">
        <v>82.13095238095238</v>
      </c>
      <c r="J36" s="33">
        <v>0</v>
      </c>
      <c r="K36" s="28">
        <f t="shared" si="1"/>
        <v>82.13095238095238</v>
      </c>
      <c r="L36" s="28">
        <v>75.8</v>
      </c>
      <c r="M36" s="33">
        <v>0</v>
      </c>
      <c r="N36" s="28">
        <f t="shared" si="2"/>
        <v>75.8</v>
      </c>
      <c r="O36" s="28">
        <v>60</v>
      </c>
      <c r="P36" s="28">
        <v>0.8</v>
      </c>
      <c r="Q36" s="28">
        <f t="shared" si="3"/>
        <v>60.8</v>
      </c>
      <c r="R36" s="34">
        <v>50</v>
      </c>
      <c r="S36" s="33">
        <v>14</v>
      </c>
      <c r="T36" s="28">
        <f t="shared" si="5"/>
        <v>64</v>
      </c>
      <c r="U36" s="29">
        <f t="shared" si="4"/>
        <v>80.628214285714293</v>
      </c>
      <c r="V36" s="43">
        <v>32</v>
      </c>
      <c r="W36" s="26">
        <v>33</v>
      </c>
      <c r="X36" s="26" t="s">
        <v>37</v>
      </c>
      <c r="Y36" s="26">
        <v>38</v>
      </c>
      <c r="Z36" s="30"/>
      <c r="AA36" s="30"/>
      <c r="AB36" s="35"/>
      <c r="AC36" s="36"/>
      <c r="IU36" s="4"/>
      <c r="IV36" s="4"/>
      <c r="IW36" s="4"/>
      <c r="IX36" s="4"/>
      <c r="IY36" s="4"/>
      <c r="IZ36" s="4"/>
    </row>
    <row r="37" spans="1:260" ht="30" customHeight="1" x14ac:dyDescent="0.15">
      <c r="A37" s="26" t="s">
        <v>61</v>
      </c>
      <c r="B37" s="26" t="s">
        <v>68</v>
      </c>
      <c r="C37" s="27">
        <v>2025</v>
      </c>
      <c r="D37" s="26" t="s">
        <v>70</v>
      </c>
      <c r="E37" s="44">
        <v>2507110142</v>
      </c>
      <c r="F37" s="28">
        <v>80</v>
      </c>
      <c r="G37" s="28">
        <v>7</v>
      </c>
      <c r="H37" s="28">
        <f t="shared" si="0"/>
        <v>87</v>
      </c>
      <c r="I37" s="34">
        <v>79.86904761904762</v>
      </c>
      <c r="J37" s="33">
        <v>1</v>
      </c>
      <c r="K37" s="28">
        <f t="shared" si="1"/>
        <v>80.86904761904762</v>
      </c>
      <c r="L37" s="28">
        <v>69.599999999999994</v>
      </c>
      <c r="M37" s="33">
        <v>0</v>
      </c>
      <c r="N37" s="28">
        <f t="shared" si="2"/>
        <v>69.599999999999994</v>
      </c>
      <c r="O37" s="28">
        <v>60</v>
      </c>
      <c r="P37" s="28">
        <v>1.8</v>
      </c>
      <c r="Q37" s="28">
        <f t="shared" si="3"/>
        <v>61.8</v>
      </c>
      <c r="R37" s="34">
        <v>60</v>
      </c>
      <c r="S37" s="33">
        <v>17</v>
      </c>
      <c r="T37" s="28">
        <f t="shared" si="5"/>
        <v>77</v>
      </c>
      <c r="U37" s="29">
        <f t="shared" si="4"/>
        <v>79.771785714285713</v>
      </c>
      <c r="V37" s="43">
        <v>33</v>
      </c>
      <c r="W37" s="26">
        <v>37</v>
      </c>
      <c r="X37" s="26" t="s">
        <v>37</v>
      </c>
      <c r="Y37" s="26">
        <v>38</v>
      </c>
      <c r="Z37" s="30"/>
      <c r="AA37" s="30"/>
      <c r="AB37" s="35"/>
      <c r="AC37" s="36"/>
      <c r="IU37" s="4"/>
      <c r="IV37" s="4"/>
      <c r="IW37" s="4"/>
      <c r="IX37" s="4"/>
      <c r="IY37" s="4"/>
      <c r="IZ37" s="4"/>
    </row>
    <row r="38" spans="1:260" ht="30" customHeight="1" x14ac:dyDescent="0.15">
      <c r="A38" s="26" t="s">
        <v>61</v>
      </c>
      <c r="B38" s="26" t="s">
        <v>68</v>
      </c>
      <c r="C38" s="27">
        <v>2025</v>
      </c>
      <c r="D38" s="26" t="s">
        <v>70</v>
      </c>
      <c r="E38" s="44">
        <v>2507110179</v>
      </c>
      <c r="F38" s="28">
        <v>80</v>
      </c>
      <c r="G38" s="28">
        <v>5.5</v>
      </c>
      <c r="H38" s="28">
        <f t="shared" si="0"/>
        <v>85.5</v>
      </c>
      <c r="I38" s="34">
        <v>80.857142857142861</v>
      </c>
      <c r="J38" s="33">
        <v>1</v>
      </c>
      <c r="K38" s="28">
        <f t="shared" si="1"/>
        <v>81.857142857142861</v>
      </c>
      <c r="L38" s="28">
        <v>65.2</v>
      </c>
      <c r="M38" s="33">
        <v>0</v>
      </c>
      <c r="N38" s="28">
        <f t="shared" si="2"/>
        <v>65.2</v>
      </c>
      <c r="O38" s="28">
        <v>60</v>
      </c>
      <c r="P38" s="28">
        <v>0</v>
      </c>
      <c r="Q38" s="28">
        <f t="shared" si="3"/>
        <v>60</v>
      </c>
      <c r="R38" s="34">
        <v>50</v>
      </c>
      <c r="S38" s="33">
        <v>19</v>
      </c>
      <c r="T38" s="28">
        <f t="shared" si="5"/>
        <v>69</v>
      </c>
      <c r="U38" s="29">
        <f t="shared" si="4"/>
        <v>79.652857142857158</v>
      </c>
      <c r="V38" s="43">
        <v>34</v>
      </c>
      <c r="W38" s="26">
        <v>34</v>
      </c>
      <c r="X38" s="26" t="s">
        <v>37</v>
      </c>
      <c r="Y38" s="26">
        <v>38</v>
      </c>
      <c r="Z38" s="30"/>
      <c r="AA38" s="30"/>
      <c r="AB38" s="35"/>
      <c r="AC38" s="36"/>
      <c r="IU38" s="4"/>
      <c r="IV38" s="4"/>
      <c r="IW38" s="4"/>
      <c r="IX38" s="4"/>
      <c r="IY38" s="4"/>
      <c r="IZ38" s="4"/>
    </row>
    <row r="39" spans="1:260" ht="30" customHeight="1" x14ac:dyDescent="0.15">
      <c r="A39" s="26" t="s">
        <v>61</v>
      </c>
      <c r="B39" s="26" t="s">
        <v>68</v>
      </c>
      <c r="C39" s="27">
        <v>2025</v>
      </c>
      <c r="D39" s="26" t="s">
        <v>70</v>
      </c>
      <c r="E39" s="44">
        <v>2507110180</v>
      </c>
      <c r="F39" s="28">
        <v>80</v>
      </c>
      <c r="G39" s="28">
        <v>8.5</v>
      </c>
      <c r="H39" s="28">
        <f t="shared" si="0"/>
        <v>88.5</v>
      </c>
      <c r="I39" s="34">
        <v>79.75</v>
      </c>
      <c r="J39" s="33">
        <v>1</v>
      </c>
      <c r="K39" s="28">
        <f t="shared" si="1"/>
        <v>80.75</v>
      </c>
      <c r="L39" s="28">
        <v>47.375</v>
      </c>
      <c r="M39" s="33">
        <v>0</v>
      </c>
      <c r="N39" s="28">
        <f t="shared" si="2"/>
        <v>47.375</v>
      </c>
      <c r="O39" s="28">
        <v>60</v>
      </c>
      <c r="P39" s="28">
        <v>0</v>
      </c>
      <c r="Q39" s="28">
        <f t="shared" si="3"/>
        <v>60</v>
      </c>
      <c r="R39" s="34">
        <v>50</v>
      </c>
      <c r="S39" s="33">
        <v>19</v>
      </c>
      <c r="T39" s="28">
        <f t="shared" si="5"/>
        <v>69</v>
      </c>
      <c r="U39" s="29">
        <f t="shared" si="4"/>
        <v>78.231250000000003</v>
      </c>
      <c r="V39" s="43">
        <v>35</v>
      </c>
      <c r="W39" s="26">
        <v>38</v>
      </c>
      <c r="X39" s="26" t="s">
        <v>37</v>
      </c>
      <c r="Y39" s="26">
        <v>38</v>
      </c>
      <c r="Z39" s="30"/>
      <c r="AA39" s="30"/>
      <c r="AB39" s="35"/>
      <c r="AC39" s="36"/>
      <c r="IU39" s="4"/>
      <c r="IV39" s="4"/>
      <c r="IW39" s="4"/>
      <c r="IX39" s="4"/>
      <c r="IY39" s="4"/>
      <c r="IZ39" s="4"/>
    </row>
    <row r="40" spans="1:260" ht="30" customHeight="1" x14ac:dyDescent="0.15">
      <c r="A40" s="26" t="s">
        <v>61</v>
      </c>
      <c r="B40" s="26" t="s">
        <v>68</v>
      </c>
      <c r="C40" s="27">
        <v>2025</v>
      </c>
      <c r="D40" s="26" t="s">
        <v>70</v>
      </c>
      <c r="E40" s="44">
        <v>2507110166</v>
      </c>
      <c r="F40" s="28">
        <v>80</v>
      </c>
      <c r="G40" s="28"/>
      <c r="H40" s="28">
        <f t="shared" si="0"/>
        <v>80</v>
      </c>
      <c r="I40" s="34">
        <v>82.702380952380949</v>
      </c>
      <c r="J40" s="33"/>
      <c r="K40" s="28">
        <f t="shared" si="1"/>
        <v>82.702380952380949</v>
      </c>
      <c r="L40" s="28">
        <v>82.25</v>
      </c>
      <c r="M40" s="33">
        <v>0</v>
      </c>
      <c r="N40" s="28">
        <f t="shared" si="2"/>
        <v>82.25</v>
      </c>
      <c r="O40" s="28">
        <v>60</v>
      </c>
      <c r="P40" s="28"/>
      <c r="Q40" s="28">
        <f t="shared" si="3"/>
        <v>60</v>
      </c>
      <c r="R40" s="34">
        <v>50</v>
      </c>
      <c r="S40" s="33"/>
      <c r="T40" s="28">
        <f t="shared" si="5"/>
        <v>50</v>
      </c>
      <c r="U40" s="29">
        <f t="shared" si="4"/>
        <v>79.639285714285705</v>
      </c>
      <c r="V40" s="43">
        <v>36</v>
      </c>
      <c r="W40" s="26">
        <v>28</v>
      </c>
      <c r="X40" s="26" t="s">
        <v>37</v>
      </c>
      <c r="Y40" s="26">
        <v>38</v>
      </c>
      <c r="Z40" s="30"/>
      <c r="AA40" s="30"/>
      <c r="AB40" s="35"/>
      <c r="AC40" s="46"/>
      <c r="IU40" s="4"/>
      <c r="IV40" s="4"/>
      <c r="IW40" s="4"/>
      <c r="IX40" s="4"/>
      <c r="IY40" s="4"/>
      <c r="IZ40" s="4"/>
    </row>
    <row r="41" spans="1:260" ht="30" customHeight="1" x14ac:dyDescent="0.15">
      <c r="A41" s="26" t="s">
        <v>61</v>
      </c>
      <c r="B41" s="26" t="s">
        <v>68</v>
      </c>
      <c r="C41" s="27">
        <v>2025</v>
      </c>
      <c r="D41" s="26" t="s">
        <v>70</v>
      </c>
      <c r="E41" s="44">
        <v>2507110163</v>
      </c>
      <c r="F41" s="28">
        <v>80</v>
      </c>
      <c r="G41" s="28"/>
      <c r="H41" s="28">
        <f t="shared" si="0"/>
        <v>80</v>
      </c>
      <c r="I41" s="34">
        <v>80.452380952380949</v>
      </c>
      <c r="J41" s="33"/>
      <c r="K41" s="28">
        <f t="shared" si="1"/>
        <v>80.452380952380949</v>
      </c>
      <c r="L41" s="28">
        <v>79.599999999999994</v>
      </c>
      <c r="M41" s="33">
        <v>0</v>
      </c>
      <c r="N41" s="28">
        <f t="shared" si="2"/>
        <v>79.599999999999994</v>
      </c>
      <c r="O41" s="28">
        <v>60</v>
      </c>
      <c r="P41" s="28"/>
      <c r="Q41" s="28">
        <f t="shared" si="3"/>
        <v>60</v>
      </c>
      <c r="R41" s="34">
        <v>50</v>
      </c>
      <c r="S41" s="33"/>
      <c r="T41" s="28">
        <f t="shared" si="5"/>
        <v>50</v>
      </c>
      <c r="U41" s="29">
        <f t="shared" si="4"/>
        <v>77.819285714285712</v>
      </c>
      <c r="V41" s="43">
        <v>37</v>
      </c>
      <c r="W41" s="26">
        <v>36</v>
      </c>
      <c r="X41" s="26" t="s">
        <v>37</v>
      </c>
      <c r="Y41" s="26">
        <v>38</v>
      </c>
      <c r="Z41" s="30"/>
      <c r="AA41" s="30"/>
      <c r="AB41" s="35"/>
      <c r="AC41" s="36"/>
      <c r="IU41" s="4"/>
      <c r="IV41" s="4"/>
      <c r="IW41" s="4"/>
      <c r="IX41" s="4"/>
      <c r="IY41" s="4"/>
      <c r="IZ41" s="4"/>
    </row>
    <row r="42" spans="1:260" ht="30" customHeight="1" x14ac:dyDescent="0.15">
      <c r="A42" s="26" t="s">
        <v>61</v>
      </c>
      <c r="B42" s="26" t="s">
        <v>68</v>
      </c>
      <c r="C42" s="27">
        <v>2025</v>
      </c>
      <c r="D42" s="26" t="s">
        <v>70</v>
      </c>
      <c r="E42" s="44">
        <v>2507110169</v>
      </c>
      <c r="F42" s="28">
        <v>80</v>
      </c>
      <c r="G42" s="28"/>
      <c r="H42" s="28">
        <f t="shared" si="0"/>
        <v>80</v>
      </c>
      <c r="I42" s="34">
        <v>80.666666666666671</v>
      </c>
      <c r="J42" s="33"/>
      <c r="K42" s="28">
        <f t="shared" si="1"/>
        <v>80.666666666666671</v>
      </c>
      <c r="L42" s="28">
        <v>74.900000000000006</v>
      </c>
      <c r="M42" s="33">
        <v>0</v>
      </c>
      <c r="N42" s="28">
        <f t="shared" si="2"/>
        <v>74.900000000000006</v>
      </c>
      <c r="O42" s="28">
        <v>60</v>
      </c>
      <c r="P42" s="28"/>
      <c r="Q42" s="28">
        <f t="shared" si="3"/>
        <v>60</v>
      </c>
      <c r="R42" s="34">
        <v>50</v>
      </c>
      <c r="S42" s="33"/>
      <c r="T42" s="28">
        <f t="shared" si="5"/>
        <v>50</v>
      </c>
      <c r="U42" s="29">
        <f t="shared" si="4"/>
        <v>77.745000000000005</v>
      </c>
      <c r="V42" s="43">
        <v>38</v>
      </c>
      <c r="W42" s="26">
        <v>35</v>
      </c>
      <c r="X42" s="26" t="s">
        <v>37</v>
      </c>
      <c r="Y42" s="26">
        <v>38</v>
      </c>
      <c r="Z42" s="30"/>
      <c r="AA42" s="30"/>
      <c r="AB42" s="35"/>
      <c r="AC42" s="36"/>
      <c r="IU42" s="4"/>
      <c r="IV42" s="4"/>
      <c r="IW42" s="4"/>
      <c r="IX42" s="4"/>
      <c r="IY42" s="4"/>
      <c r="IZ42" s="4"/>
    </row>
    <row r="43" spans="1:260" ht="15" customHeight="1" x14ac:dyDescent="0.15">
      <c r="A43" s="37" t="s">
        <v>55</v>
      </c>
      <c r="B43" s="38" t="s">
        <v>56</v>
      </c>
      <c r="I43" s="7"/>
      <c r="J43" s="4"/>
      <c r="K43" s="9"/>
      <c r="L43" s="5"/>
      <c r="M43" s="4"/>
      <c r="N43" s="4"/>
      <c r="O43" s="4"/>
      <c r="P43" s="4"/>
      <c r="R43" s="4"/>
      <c r="T43" s="4"/>
      <c r="U43" s="4"/>
      <c r="V43" s="4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</row>
    <row r="44" spans="1:260" ht="15" customHeight="1" x14ac:dyDescent="0.15">
      <c r="A44" s="39"/>
      <c r="B44" s="40" t="s">
        <v>57</v>
      </c>
      <c r="I44" s="7"/>
      <c r="J44" s="4"/>
      <c r="K44" s="9"/>
      <c r="L44" s="5"/>
      <c r="M44" s="4"/>
      <c r="N44" s="4"/>
      <c r="O44" s="4"/>
      <c r="P44" s="4"/>
      <c r="R44" s="4"/>
      <c r="T44" s="4"/>
      <c r="U44" s="4"/>
      <c r="V44" s="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</row>
    <row r="45" spans="1:260" ht="15" customHeight="1" x14ac:dyDescent="0.15">
      <c r="A45" s="39"/>
      <c r="B45" s="38" t="s">
        <v>58</v>
      </c>
      <c r="I45" s="7"/>
      <c r="K45" s="4"/>
      <c r="L45" s="9"/>
      <c r="N45" s="4"/>
      <c r="O45" s="4"/>
      <c r="P45" s="4"/>
      <c r="R45" s="4"/>
      <c r="T45" s="4"/>
      <c r="U45" s="4"/>
      <c r="V45" s="4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</row>
    <row r="46" spans="1:260" ht="15" customHeight="1" x14ac:dyDescent="0.15">
      <c r="A46" s="41"/>
      <c r="B46" s="38" t="s">
        <v>59</v>
      </c>
      <c r="C46" s="3"/>
      <c r="I46" s="7"/>
      <c r="K46" s="4"/>
      <c r="L46" s="9"/>
      <c r="N46" s="4"/>
      <c r="O46" s="4"/>
      <c r="P46" s="4"/>
      <c r="R46" s="4"/>
      <c r="T46" s="4"/>
      <c r="U46" s="4"/>
      <c r="V46" s="4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</row>
    <row r="47" spans="1:260" ht="15" customHeight="1" x14ac:dyDescent="0.15">
      <c r="A47" s="42"/>
      <c r="B47" s="40" t="s">
        <v>60</v>
      </c>
      <c r="C47" s="3"/>
      <c r="I47" s="7"/>
      <c r="K47" s="4"/>
      <c r="L47" s="9"/>
      <c r="N47" s="4"/>
      <c r="O47" s="4"/>
      <c r="P47" s="4"/>
      <c r="R47" s="4"/>
      <c r="T47" s="4"/>
      <c r="U47" s="4"/>
      <c r="V47" s="4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</row>
  </sheetData>
  <autoFilter ref="A4:IZ4" xr:uid="{C4984B4F-98A3-4E57-8DFC-C7BE9E81497E}">
    <sortState xmlns:xlrd2="http://schemas.microsoft.com/office/spreadsheetml/2017/richdata2" ref="A5:IZ47">
      <sortCondition descending="1" ref="U4"/>
    </sortState>
  </autoFilter>
  <phoneticPr fontId="19" type="noConversion"/>
  <dataValidations count="6">
    <dataValidation type="list" allowBlank="1" showInputMessage="1" showErrorMessage="1" sqref="AA5:AA9" xr:uid="{995F7D0D-6288-49A8-8386-58164D529853}">
      <formula1>"学业进步奖,研究与创新奖,道德风尚奖,文体活动奖,社会工作奖"</formula1>
    </dataValidation>
    <dataValidation type="list" allowBlank="1" showInputMessage="1" showErrorMessage="1" sqref="X5:X42" xr:uid="{ADE7C97E-DF5B-4245-AED9-38E89D481C27}">
      <formula1>"是,否"</formula1>
    </dataValidation>
    <dataValidation type="list" allowBlank="1" showInputMessage="1" showErrorMessage="1" sqref="V1:V3 AB4:AB33 M45:M47 V48:V1048576 L43:L44" xr:uid="{C4371624-BC4F-4B2E-92D6-85E4D3D64AD8}">
      <formula1>"三好学生,三好学生标兵,优秀学生干部"</formula1>
    </dataValidation>
    <dataValidation type="list" allowBlank="1" showInputMessage="1" showErrorMessage="1" sqref="U1:U2 L45:L47 K43:K44 U48:U65474 AA10:AA33" xr:uid="{7CC960AE-A1FC-463E-9A26-847BBE3D2F6B}">
      <formula1>$CP$8:$CP$11</formula1>
    </dataValidation>
    <dataValidation type="list" allowBlank="1" showInputMessage="1" showErrorMessage="1" sqref="T1:T3 T48:T65474 Z4:Z9 Z20:Z33" xr:uid="{BEB4BCE1-5758-4985-86A0-04E716B0F049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Z10:Z19" xr:uid="{5B679FD8-228E-4E65-96E9-73F6523ABF5C}">
      <formula1>"一等奖学金,二等奖学金,三等奖学金,课程考核不合格,德育分未达标,体育成绩不合格,违纪"</formula1>
    </dataValidation>
  </dataValidations>
  <printOptions horizontalCentered="1" verticalCentered="1"/>
  <pageMargins left="0.70833333333333304" right="0.70833333333333304" top="0.47" bottom="0.47" header="0.51" footer="0.51"/>
  <pageSetup paperSize="9" scale="67" fitToHeight="0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7987B-A437-4AC5-89F3-42A3026EA911}">
  <sheetPr>
    <pageSetUpPr fitToPage="1"/>
  </sheetPr>
  <dimension ref="A1:IY61"/>
  <sheetViews>
    <sheetView zoomScale="130" zoomScaleNormal="130" workbookViewId="0">
      <selection activeCell="F1" sqref="F1:F1048576"/>
    </sheetView>
  </sheetViews>
  <sheetFormatPr defaultColWidth="9" defaultRowHeight="15" customHeight="1" x14ac:dyDescent="0.15"/>
  <cols>
    <col min="1" max="2" width="9.5" style="4" customWidth="1"/>
    <col min="3" max="3" width="9.5" style="5" customWidth="1"/>
    <col min="4" max="4" width="9.375" style="4" customWidth="1"/>
    <col min="5" max="5" width="10.875" style="4" customWidth="1"/>
    <col min="6" max="6" width="6.625" style="6" customWidth="1"/>
    <col min="7" max="7" width="6.625" style="5" customWidth="1"/>
    <col min="8" max="8" width="6.25" style="6" customWidth="1"/>
    <col min="9" max="9" width="6.625" style="6" customWidth="1"/>
    <col min="10" max="10" width="6.625" style="5" customWidth="1"/>
    <col min="11" max="11" width="6.125" style="5" customWidth="1"/>
    <col min="12" max="12" width="6.625" style="6" customWidth="1"/>
    <col min="13" max="13" width="6.625" style="5" customWidth="1"/>
    <col min="14" max="14" width="6.375" style="6" customWidth="1"/>
    <col min="15" max="15" width="6.625" style="7" customWidth="1"/>
    <col min="16" max="16" width="7.625" style="7" customWidth="1"/>
    <col min="17" max="17" width="6.625" style="4" customWidth="1"/>
    <col min="18" max="18" width="7.5" style="8" customWidth="1"/>
    <col min="19" max="19" width="7.125" style="4" customWidth="1"/>
    <col min="20" max="20" width="5.5" style="9" customWidth="1"/>
    <col min="21" max="21" width="8" style="9" customWidth="1"/>
    <col min="22" max="22" width="6.75" style="5" customWidth="1"/>
    <col min="23" max="23" width="7.125" style="4" customWidth="1"/>
    <col min="24" max="24" width="7.875" style="4" customWidth="1"/>
    <col min="25" max="25" width="5.875" style="4" customWidth="1"/>
    <col min="26" max="26" width="11.125" style="4" customWidth="1"/>
    <col min="27" max="27" width="9.625" style="4" customWidth="1"/>
    <col min="28" max="83" width="9" style="4"/>
    <col min="84" max="84" width="3.125" style="4" customWidth="1"/>
    <col min="85" max="85" width="13.125" style="4" customWidth="1"/>
    <col min="86" max="86" width="4.625" style="4" customWidth="1"/>
    <col min="87" max="87" width="11.25" style="4" customWidth="1"/>
    <col min="88" max="253" width="9" style="4"/>
  </cols>
  <sheetData>
    <row r="1" spans="1:259" ht="15" customHeight="1" x14ac:dyDescent="0.15">
      <c r="A1" s="10" t="s">
        <v>0</v>
      </c>
      <c r="B1" s="10"/>
      <c r="C1" s="11"/>
      <c r="S1" s="12"/>
    </row>
    <row r="2" spans="1:259" s="1" customFormat="1" ht="18.75" x14ac:dyDescent="0.15">
      <c r="A2" s="13" t="s">
        <v>109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14"/>
      <c r="V2" s="13"/>
      <c r="W2" s="15"/>
      <c r="X2" s="15"/>
      <c r="Y2" s="15"/>
      <c r="Z2" s="15"/>
      <c r="AA2" s="15"/>
      <c r="AB2" s="15"/>
      <c r="AC2" s="1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</row>
    <row r="3" spans="1:259" s="2" customFormat="1" ht="15.75" x14ac:dyDescent="0.15">
      <c r="A3" s="16" t="s">
        <v>2</v>
      </c>
      <c r="B3" s="16"/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7"/>
      <c r="R3" s="18"/>
      <c r="S3" s="17"/>
      <c r="T3" s="17"/>
      <c r="U3" s="19"/>
      <c r="W3" s="16" t="s">
        <v>4</v>
      </c>
    </row>
    <row r="4" spans="1:259" ht="41.1" customHeight="1" x14ac:dyDescent="0.15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2" t="s">
        <v>10</v>
      </c>
      <c r="G4" s="21" t="s">
        <v>11</v>
      </c>
      <c r="H4" s="22" t="s">
        <v>12</v>
      </c>
      <c r="I4" s="22" t="s">
        <v>13</v>
      </c>
      <c r="J4" s="21" t="s">
        <v>14</v>
      </c>
      <c r="K4" s="21" t="s">
        <v>15</v>
      </c>
      <c r="L4" s="22" t="s">
        <v>16</v>
      </c>
      <c r="M4" s="21" t="s">
        <v>17</v>
      </c>
      <c r="N4" s="22" t="s">
        <v>18</v>
      </c>
      <c r="O4" s="22" t="s">
        <v>19</v>
      </c>
      <c r="P4" s="21" t="s">
        <v>20</v>
      </c>
      <c r="Q4" s="22" t="s">
        <v>21</v>
      </c>
      <c r="R4" s="22" t="s">
        <v>22</v>
      </c>
      <c r="S4" s="21" t="s">
        <v>23</v>
      </c>
      <c r="T4" s="22" t="s">
        <v>24</v>
      </c>
      <c r="U4" s="22" t="s">
        <v>25</v>
      </c>
      <c r="V4" s="22" t="s">
        <v>26</v>
      </c>
      <c r="W4" s="21" t="s">
        <v>27</v>
      </c>
      <c r="X4" s="23" t="s">
        <v>28</v>
      </c>
      <c r="Y4" s="22" t="s">
        <v>29</v>
      </c>
      <c r="Z4" s="24" t="s">
        <v>30</v>
      </c>
      <c r="AA4" s="24" t="s">
        <v>31</v>
      </c>
      <c r="AB4" s="21" t="s">
        <v>32</v>
      </c>
      <c r="AC4" s="25" t="s">
        <v>33</v>
      </c>
      <c r="IT4" s="4"/>
      <c r="IU4" s="4"/>
      <c r="IV4" s="4"/>
      <c r="IW4" s="4"/>
      <c r="IX4" s="4"/>
      <c r="IY4" s="4"/>
    </row>
    <row r="5" spans="1:259" ht="30" customHeight="1" x14ac:dyDescent="0.15">
      <c r="A5" s="26" t="s">
        <v>61</v>
      </c>
      <c r="B5" s="26" t="s">
        <v>67</v>
      </c>
      <c r="C5" s="27">
        <v>2025</v>
      </c>
      <c r="D5" s="26" t="s">
        <v>103</v>
      </c>
      <c r="E5" s="43">
        <v>2507110079</v>
      </c>
      <c r="F5" s="28">
        <v>80</v>
      </c>
      <c r="G5" s="27">
        <v>13</v>
      </c>
      <c r="H5" s="28">
        <f t="shared" ref="H5:H36" si="0">F5+G5</f>
        <v>93</v>
      </c>
      <c r="I5" s="28">
        <v>92.594594594594597</v>
      </c>
      <c r="J5" s="27">
        <v>2.2000000000000002</v>
      </c>
      <c r="K5" s="28">
        <f t="shared" ref="K5:K36" si="1">I5+J5</f>
        <v>94.794594594594599</v>
      </c>
      <c r="L5" s="28">
        <v>85.05</v>
      </c>
      <c r="M5" s="27">
        <v>0</v>
      </c>
      <c r="N5" s="28">
        <f t="shared" ref="N5:N36" si="2">L5+M5</f>
        <v>85.05</v>
      </c>
      <c r="O5" s="28">
        <v>60</v>
      </c>
      <c r="P5" s="28">
        <v>22</v>
      </c>
      <c r="Q5" s="28">
        <f t="shared" ref="Q5:Q36" si="3">O5+P5</f>
        <v>82</v>
      </c>
      <c r="R5" s="28">
        <v>60</v>
      </c>
      <c r="S5" s="27">
        <v>31</v>
      </c>
      <c r="T5" s="28">
        <f t="shared" ref="T5:T36" si="4">R5+S5</f>
        <v>91</v>
      </c>
      <c r="U5" s="29">
        <f t="shared" ref="U5:U36" si="5">H5*0.1+K5*0.75++N5*0.05+Q5*0.05+T5*0.05</f>
        <v>93.298445945945929</v>
      </c>
      <c r="V5" s="43">
        <v>1</v>
      </c>
      <c r="W5" s="26">
        <v>2</v>
      </c>
      <c r="X5" s="26" t="s">
        <v>37</v>
      </c>
      <c r="Y5" s="26">
        <v>52</v>
      </c>
      <c r="Z5" s="30" t="s">
        <v>35</v>
      </c>
      <c r="AA5" s="30"/>
      <c r="AB5" s="30" t="s">
        <v>43</v>
      </c>
      <c r="AC5" s="31"/>
      <c r="IT5" s="4"/>
      <c r="IU5" s="4"/>
      <c r="IV5" s="4"/>
      <c r="IW5" s="4"/>
      <c r="IX5" s="4"/>
      <c r="IY5" s="4"/>
    </row>
    <row r="6" spans="1:259" ht="30" customHeight="1" x14ac:dyDescent="0.15">
      <c r="A6" s="26" t="s">
        <v>61</v>
      </c>
      <c r="B6" s="26" t="s">
        <v>67</v>
      </c>
      <c r="C6" s="27">
        <v>2025</v>
      </c>
      <c r="D6" s="26" t="s">
        <v>104</v>
      </c>
      <c r="E6" s="43">
        <v>2507110136</v>
      </c>
      <c r="F6" s="28">
        <v>80</v>
      </c>
      <c r="G6" s="27">
        <v>12.5</v>
      </c>
      <c r="H6" s="28">
        <f t="shared" si="0"/>
        <v>92.5</v>
      </c>
      <c r="I6" s="28">
        <v>89.945945945945951</v>
      </c>
      <c r="J6" s="27">
        <v>2.5</v>
      </c>
      <c r="K6" s="28">
        <f t="shared" si="1"/>
        <v>92.445945945945951</v>
      </c>
      <c r="L6" s="28">
        <v>93.474999999999994</v>
      </c>
      <c r="M6" s="27">
        <v>0</v>
      </c>
      <c r="N6" s="28">
        <f t="shared" si="2"/>
        <v>93.474999999999994</v>
      </c>
      <c r="O6" s="28">
        <v>60</v>
      </c>
      <c r="P6" s="28">
        <v>16.8</v>
      </c>
      <c r="Q6" s="28">
        <f t="shared" si="3"/>
        <v>76.8</v>
      </c>
      <c r="R6" s="28">
        <v>60</v>
      </c>
      <c r="S6" s="27">
        <v>30</v>
      </c>
      <c r="T6" s="28">
        <f t="shared" si="4"/>
        <v>90</v>
      </c>
      <c r="U6" s="29">
        <f t="shared" si="5"/>
        <v>91.598209459459468</v>
      </c>
      <c r="V6" s="43">
        <v>2</v>
      </c>
      <c r="W6" s="26">
        <v>9</v>
      </c>
      <c r="X6" s="26" t="s">
        <v>37</v>
      </c>
      <c r="Y6" s="26">
        <v>52</v>
      </c>
      <c r="Z6" s="30" t="s">
        <v>35</v>
      </c>
      <c r="AA6" s="30"/>
      <c r="AB6" s="30"/>
      <c r="AC6" s="31"/>
      <c r="IT6" s="4"/>
      <c r="IU6" s="4"/>
      <c r="IV6" s="4"/>
      <c r="IW6" s="4"/>
      <c r="IX6" s="4"/>
      <c r="IY6" s="4"/>
    </row>
    <row r="7" spans="1:259" ht="30" customHeight="1" x14ac:dyDescent="0.15">
      <c r="A7" s="26" t="s">
        <v>61</v>
      </c>
      <c r="B7" s="26" t="s">
        <v>67</v>
      </c>
      <c r="C7" s="27">
        <v>2025</v>
      </c>
      <c r="D7" s="26" t="s">
        <v>103</v>
      </c>
      <c r="E7" s="43">
        <v>2507110091</v>
      </c>
      <c r="F7" s="28">
        <v>80</v>
      </c>
      <c r="G7" s="27">
        <v>12</v>
      </c>
      <c r="H7" s="28">
        <f t="shared" si="0"/>
        <v>92</v>
      </c>
      <c r="I7" s="28">
        <v>90.540540540540547</v>
      </c>
      <c r="J7" s="27">
        <v>2.25</v>
      </c>
      <c r="K7" s="28">
        <f t="shared" si="1"/>
        <v>92.790540540540547</v>
      </c>
      <c r="L7" s="28">
        <v>85.3</v>
      </c>
      <c r="M7" s="27">
        <v>0</v>
      </c>
      <c r="N7" s="28">
        <f t="shared" si="2"/>
        <v>85.3</v>
      </c>
      <c r="O7" s="28">
        <v>60</v>
      </c>
      <c r="P7" s="28">
        <v>2.5</v>
      </c>
      <c r="Q7" s="28">
        <f t="shared" si="3"/>
        <v>62.5</v>
      </c>
      <c r="R7" s="28">
        <v>60</v>
      </c>
      <c r="S7" s="27">
        <v>32</v>
      </c>
      <c r="T7" s="28">
        <f t="shared" si="4"/>
        <v>92</v>
      </c>
      <c r="U7" s="29">
        <f t="shared" si="5"/>
        <v>90.782905405405415</v>
      </c>
      <c r="V7" s="43">
        <v>3</v>
      </c>
      <c r="W7" s="26">
        <v>7</v>
      </c>
      <c r="X7" s="26" t="s">
        <v>37</v>
      </c>
      <c r="Y7" s="26">
        <v>52</v>
      </c>
      <c r="Z7" s="30" t="s">
        <v>38</v>
      </c>
      <c r="AA7" s="30"/>
      <c r="AB7" s="30"/>
      <c r="AC7" s="31"/>
      <c r="CM7" s="4" t="s">
        <v>44</v>
      </c>
      <c r="CO7" s="4" t="s">
        <v>49</v>
      </c>
      <c r="IT7" s="4"/>
      <c r="IU7" s="4"/>
      <c r="IV7" s="4"/>
      <c r="IW7" s="4"/>
      <c r="IX7" s="4"/>
      <c r="IY7" s="4"/>
    </row>
    <row r="8" spans="1:259" ht="30" customHeight="1" x14ac:dyDescent="0.15">
      <c r="A8" s="26" t="s">
        <v>61</v>
      </c>
      <c r="B8" s="26" t="s">
        <v>67</v>
      </c>
      <c r="C8" s="27">
        <v>2025</v>
      </c>
      <c r="D8" s="26" t="s">
        <v>103</v>
      </c>
      <c r="E8" s="43">
        <v>2507110080</v>
      </c>
      <c r="F8" s="28">
        <v>80</v>
      </c>
      <c r="G8" s="27">
        <v>10</v>
      </c>
      <c r="H8" s="28">
        <f t="shared" si="0"/>
        <v>90</v>
      </c>
      <c r="I8" s="28">
        <v>93.486486486486484</v>
      </c>
      <c r="J8" s="27">
        <v>1</v>
      </c>
      <c r="K8" s="28">
        <f t="shared" si="1"/>
        <v>94.486486486486484</v>
      </c>
      <c r="L8" s="28">
        <v>71.25</v>
      </c>
      <c r="M8" s="27">
        <v>0</v>
      </c>
      <c r="N8" s="28">
        <f t="shared" si="2"/>
        <v>71.25</v>
      </c>
      <c r="O8" s="28">
        <v>60</v>
      </c>
      <c r="P8" s="28">
        <v>3</v>
      </c>
      <c r="Q8" s="28">
        <f t="shared" si="3"/>
        <v>63</v>
      </c>
      <c r="R8" s="28">
        <v>55</v>
      </c>
      <c r="S8" s="27">
        <v>22</v>
      </c>
      <c r="T8" s="28">
        <f t="shared" si="4"/>
        <v>77</v>
      </c>
      <c r="U8" s="29">
        <f t="shared" si="5"/>
        <v>90.42736486486487</v>
      </c>
      <c r="V8" s="43">
        <v>4</v>
      </c>
      <c r="W8" s="26">
        <v>1</v>
      </c>
      <c r="X8" s="26" t="s">
        <v>37</v>
      </c>
      <c r="Y8" s="26">
        <v>52</v>
      </c>
      <c r="Z8" s="30" t="s">
        <v>38</v>
      </c>
      <c r="AA8" s="30"/>
      <c r="AB8" s="30" t="s">
        <v>36</v>
      </c>
      <c r="AC8" s="31"/>
      <c r="IT8" s="4"/>
      <c r="IU8" s="4"/>
      <c r="IV8" s="4"/>
      <c r="IW8" s="4"/>
      <c r="IX8" s="4"/>
      <c r="IY8" s="4"/>
    </row>
    <row r="9" spans="1:259" ht="30" customHeight="1" x14ac:dyDescent="0.15">
      <c r="A9" s="26" t="s">
        <v>61</v>
      </c>
      <c r="B9" s="26" t="s">
        <v>67</v>
      </c>
      <c r="C9" s="27">
        <v>2025</v>
      </c>
      <c r="D9" s="26" t="s">
        <v>103</v>
      </c>
      <c r="E9" s="43">
        <v>2507110088</v>
      </c>
      <c r="F9" s="28">
        <v>80</v>
      </c>
      <c r="G9" s="27">
        <v>8.5</v>
      </c>
      <c r="H9" s="28">
        <f t="shared" si="0"/>
        <v>88.5</v>
      </c>
      <c r="I9" s="28">
        <v>91.945945945945951</v>
      </c>
      <c r="J9" s="27">
        <v>2</v>
      </c>
      <c r="K9" s="28">
        <f t="shared" si="1"/>
        <v>93.945945945945951</v>
      </c>
      <c r="L9" s="28">
        <v>75.95</v>
      </c>
      <c r="M9" s="27">
        <v>0</v>
      </c>
      <c r="N9" s="28">
        <f t="shared" si="2"/>
        <v>75.95</v>
      </c>
      <c r="O9" s="28">
        <v>60</v>
      </c>
      <c r="P9" s="28">
        <v>2.5</v>
      </c>
      <c r="Q9" s="28">
        <f t="shared" si="3"/>
        <v>62.5</v>
      </c>
      <c r="R9" s="28">
        <v>60</v>
      </c>
      <c r="S9" s="27">
        <v>22</v>
      </c>
      <c r="T9" s="28">
        <f t="shared" si="4"/>
        <v>82</v>
      </c>
      <c r="U9" s="29">
        <f t="shared" si="5"/>
        <v>90.331959459459455</v>
      </c>
      <c r="V9" s="43">
        <v>5</v>
      </c>
      <c r="W9" s="26">
        <v>3</v>
      </c>
      <c r="X9" s="26" t="s">
        <v>37</v>
      </c>
      <c r="Y9" s="26">
        <v>52</v>
      </c>
      <c r="Z9" s="30" t="s">
        <v>38</v>
      </c>
      <c r="AA9" s="30"/>
      <c r="AB9" s="30"/>
      <c r="AC9" s="31"/>
      <c r="IT9" s="4"/>
      <c r="IU9" s="4"/>
      <c r="IV9" s="4"/>
      <c r="IW9" s="4"/>
      <c r="IX9" s="4"/>
      <c r="IY9" s="4"/>
    </row>
    <row r="10" spans="1:259" ht="30" customHeight="1" x14ac:dyDescent="0.15">
      <c r="A10" s="26" t="s">
        <v>61</v>
      </c>
      <c r="B10" s="26" t="s">
        <v>67</v>
      </c>
      <c r="C10" s="27">
        <v>2025</v>
      </c>
      <c r="D10" s="26" t="s">
        <v>104</v>
      </c>
      <c r="E10" s="43">
        <v>2507110112</v>
      </c>
      <c r="F10" s="28">
        <v>80</v>
      </c>
      <c r="G10" s="27">
        <v>11.77</v>
      </c>
      <c r="H10" s="28">
        <f t="shared" si="0"/>
        <v>91.77</v>
      </c>
      <c r="I10" s="28">
        <v>90.351351351351354</v>
      </c>
      <c r="J10" s="27">
        <v>2.5</v>
      </c>
      <c r="K10" s="28">
        <f t="shared" si="1"/>
        <v>92.851351351351354</v>
      </c>
      <c r="L10" s="28">
        <v>60</v>
      </c>
      <c r="M10" s="27">
        <v>0</v>
      </c>
      <c r="N10" s="28">
        <f t="shared" si="2"/>
        <v>60</v>
      </c>
      <c r="O10" s="28">
        <v>60</v>
      </c>
      <c r="P10" s="28">
        <v>14.8</v>
      </c>
      <c r="Q10" s="28">
        <f t="shared" si="3"/>
        <v>74.8</v>
      </c>
      <c r="R10" s="28">
        <v>60</v>
      </c>
      <c r="S10" s="27">
        <v>30</v>
      </c>
      <c r="T10" s="28">
        <f t="shared" si="4"/>
        <v>90</v>
      </c>
      <c r="U10" s="29">
        <f t="shared" si="5"/>
        <v>90.055513513513503</v>
      </c>
      <c r="V10" s="43">
        <v>6</v>
      </c>
      <c r="W10" s="26">
        <v>8</v>
      </c>
      <c r="X10" s="26" t="s">
        <v>37</v>
      </c>
      <c r="Y10" s="26">
        <v>52</v>
      </c>
      <c r="Z10" s="30" t="s">
        <v>38</v>
      </c>
      <c r="AA10" s="30"/>
      <c r="AB10" s="30"/>
      <c r="AC10" s="31"/>
      <c r="IT10" s="4"/>
      <c r="IU10" s="4"/>
      <c r="IV10" s="4"/>
      <c r="IW10" s="4"/>
      <c r="IX10" s="4"/>
      <c r="IY10" s="4"/>
    </row>
    <row r="11" spans="1:259" ht="30" customHeight="1" x14ac:dyDescent="0.15">
      <c r="A11" s="26" t="s">
        <v>61</v>
      </c>
      <c r="B11" s="26" t="s">
        <v>67</v>
      </c>
      <c r="C11" s="27">
        <v>2025</v>
      </c>
      <c r="D11" s="26" t="s">
        <v>104</v>
      </c>
      <c r="E11" s="43">
        <v>2507110114</v>
      </c>
      <c r="F11" s="28">
        <v>80</v>
      </c>
      <c r="G11" s="27">
        <v>12.2</v>
      </c>
      <c r="H11" s="28">
        <f t="shared" si="0"/>
        <v>92.2</v>
      </c>
      <c r="I11" s="28">
        <v>89.486486486486484</v>
      </c>
      <c r="J11" s="27">
        <v>1</v>
      </c>
      <c r="K11" s="28">
        <f t="shared" si="1"/>
        <v>90.486486486486484</v>
      </c>
      <c r="L11" s="28">
        <v>85.075000000000003</v>
      </c>
      <c r="M11" s="27">
        <v>0</v>
      </c>
      <c r="N11" s="28">
        <f t="shared" si="2"/>
        <v>85.075000000000003</v>
      </c>
      <c r="O11" s="28">
        <v>60</v>
      </c>
      <c r="P11" s="28">
        <v>11.3</v>
      </c>
      <c r="Q11" s="28">
        <f t="shared" si="3"/>
        <v>71.3</v>
      </c>
      <c r="R11" s="28">
        <v>60</v>
      </c>
      <c r="S11" s="27">
        <v>37</v>
      </c>
      <c r="T11" s="28">
        <f t="shared" si="4"/>
        <v>97</v>
      </c>
      <c r="U11" s="29">
        <f t="shared" si="5"/>
        <v>89.753614864864858</v>
      </c>
      <c r="V11" s="43">
        <v>7</v>
      </c>
      <c r="W11" s="26">
        <v>13</v>
      </c>
      <c r="X11" s="26" t="s">
        <v>37</v>
      </c>
      <c r="Y11" s="26">
        <v>52</v>
      </c>
      <c r="Z11" s="30" t="s">
        <v>38</v>
      </c>
      <c r="AA11" s="30"/>
      <c r="AB11" s="30"/>
      <c r="AC11" s="31"/>
      <c r="IT11" s="4"/>
      <c r="IU11" s="4"/>
      <c r="IV11" s="4"/>
      <c r="IW11" s="4"/>
      <c r="IX11" s="4"/>
      <c r="IY11" s="4"/>
    </row>
    <row r="12" spans="1:259" ht="30" customHeight="1" x14ac:dyDescent="0.15">
      <c r="A12" s="26" t="s">
        <v>61</v>
      </c>
      <c r="B12" s="26" t="s">
        <v>67</v>
      </c>
      <c r="C12" s="27">
        <v>2025</v>
      </c>
      <c r="D12" s="26" t="s">
        <v>104</v>
      </c>
      <c r="E12" s="43">
        <v>2507110117</v>
      </c>
      <c r="F12" s="28">
        <v>80</v>
      </c>
      <c r="G12" s="27">
        <v>10</v>
      </c>
      <c r="H12" s="28">
        <f t="shared" si="0"/>
        <v>90</v>
      </c>
      <c r="I12" s="28">
        <v>90.756756756756758</v>
      </c>
      <c r="J12" s="27">
        <v>0</v>
      </c>
      <c r="K12" s="28">
        <f t="shared" si="1"/>
        <v>90.756756756756758</v>
      </c>
      <c r="L12" s="28">
        <v>84.3</v>
      </c>
      <c r="M12" s="27">
        <v>0</v>
      </c>
      <c r="N12" s="28">
        <f t="shared" si="2"/>
        <v>84.3</v>
      </c>
      <c r="O12" s="28">
        <v>60</v>
      </c>
      <c r="P12" s="28">
        <v>8.3000000000000007</v>
      </c>
      <c r="Q12" s="28">
        <f t="shared" si="3"/>
        <v>68.3</v>
      </c>
      <c r="R12" s="28">
        <v>56</v>
      </c>
      <c r="S12" s="27">
        <v>21</v>
      </c>
      <c r="T12" s="28">
        <f t="shared" si="4"/>
        <v>77</v>
      </c>
      <c r="U12" s="29">
        <f t="shared" si="5"/>
        <v>88.547567567567569</v>
      </c>
      <c r="V12" s="43">
        <v>8</v>
      </c>
      <c r="W12" s="26">
        <v>5</v>
      </c>
      <c r="X12" s="26" t="s">
        <v>37</v>
      </c>
      <c r="Y12" s="26">
        <v>52</v>
      </c>
      <c r="Z12" s="30" t="s">
        <v>41</v>
      </c>
      <c r="AA12" s="30"/>
      <c r="AB12" s="30"/>
      <c r="AC12" s="31"/>
      <c r="CM12" s="4" t="s">
        <v>50</v>
      </c>
      <c r="CN12" s="4" t="s">
        <v>51</v>
      </c>
      <c r="CO12" s="4" t="s">
        <v>42</v>
      </c>
      <c r="IT12" s="4"/>
      <c r="IU12" s="4"/>
      <c r="IV12" s="4"/>
      <c r="IW12" s="4"/>
      <c r="IX12" s="4"/>
      <c r="IY12" s="4"/>
    </row>
    <row r="13" spans="1:259" ht="30" customHeight="1" x14ac:dyDescent="0.15">
      <c r="A13" s="26" t="s">
        <v>61</v>
      </c>
      <c r="B13" s="26" t="s">
        <v>67</v>
      </c>
      <c r="C13" s="27">
        <v>2025</v>
      </c>
      <c r="D13" s="26" t="s">
        <v>104</v>
      </c>
      <c r="E13" s="43">
        <v>2507110124</v>
      </c>
      <c r="F13" s="28">
        <v>80</v>
      </c>
      <c r="G13" s="27">
        <v>10</v>
      </c>
      <c r="H13" s="28">
        <f t="shared" si="0"/>
        <v>90</v>
      </c>
      <c r="I13" s="28">
        <v>89.837837837837839</v>
      </c>
      <c r="J13" s="27">
        <v>1</v>
      </c>
      <c r="K13" s="28">
        <f t="shared" si="1"/>
        <v>90.837837837837839</v>
      </c>
      <c r="L13" s="28">
        <v>83.075000000000003</v>
      </c>
      <c r="M13" s="27">
        <v>0</v>
      </c>
      <c r="N13" s="28">
        <f t="shared" si="2"/>
        <v>83.075000000000003</v>
      </c>
      <c r="O13" s="28">
        <v>60</v>
      </c>
      <c r="P13" s="28">
        <v>3.8</v>
      </c>
      <c r="Q13" s="28">
        <f t="shared" si="3"/>
        <v>63.8</v>
      </c>
      <c r="R13" s="28">
        <v>56</v>
      </c>
      <c r="S13" s="27">
        <v>19</v>
      </c>
      <c r="T13" s="28">
        <f t="shared" si="4"/>
        <v>75</v>
      </c>
      <c r="U13" s="29">
        <f t="shared" si="5"/>
        <v>88.222128378378386</v>
      </c>
      <c r="V13" s="43">
        <v>9</v>
      </c>
      <c r="W13" s="26">
        <v>11</v>
      </c>
      <c r="X13" s="26" t="s">
        <v>37</v>
      </c>
      <c r="Y13" s="26">
        <v>52</v>
      </c>
      <c r="Z13" s="30" t="s">
        <v>41</v>
      </c>
      <c r="AA13" s="30"/>
      <c r="AB13" s="30"/>
      <c r="AC13" s="31"/>
      <c r="CM13" s="4" t="s">
        <v>52</v>
      </c>
      <c r="IT13" s="4"/>
      <c r="IU13" s="4"/>
      <c r="IV13" s="4"/>
      <c r="IW13" s="4"/>
      <c r="IX13" s="4"/>
      <c r="IY13" s="4"/>
    </row>
    <row r="14" spans="1:259" ht="30" customHeight="1" x14ac:dyDescent="0.15">
      <c r="A14" s="26" t="s">
        <v>61</v>
      </c>
      <c r="B14" s="26" t="s">
        <v>67</v>
      </c>
      <c r="C14" s="27">
        <v>2025</v>
      </c>
      <c r="D14" s="26" t="s">
        <v>103</v>
      </c>
      <c r="E14" s="43">
        <v>2507110086</v>
      </c>
      <c r="F14" s="28">
        <v>80</v>
      </c>
      <c r="G14" s="27">
        <v>12.9</v>
      </c>
      <c r="H14" s="28">
        <f t="shared" si="0"/>
        <v>92.9</v>
      </c>
      <c r="I14" s="28">
        <v>89.86486486486487</v>
      </c>
      <c r="J14" s="27">
        <v>1</v>
      </c>
      <c r="K14" s="28">
        <f t="shared" si="1"/>
        <v>90.86486486486487</v>
      </c>
      <c r="L14" s="28">
        <v>82.8</v>
      </c>
      <c r="M14" s="27">
        <v>0</v>
      </c>
      <c r="N14" s="28">
        <f t="shared" si="2"/>
        <v>82.8</v>
      </c>
      <c r="O14" s="28">
        <v>60</v>
      </c>
      <c r="P14" s="28">
        <v>5.5</v>
      </c>
      <c r="Q14" s="28">
        <f t="shared" si="3"/>
        <v>65.5</v>
      </c>
      <c r="R14" s="28">
        <v>50</v>
      </c>
      <c r="S14" s="27">
        <v>14</v>
      </c>
      <c r="T14" s="28">
        <f t="shared" si="4"/>
        <v>64</v>
      </c>
      <c r="U14" s="29">
        <f t="shared" si="5"/>
        <v>88.053648648648661</v>
      </c>
      <c r="V14" s="43">
        <v>10</v>
      </c>
      <c r="W14" s="26">
        <v>10</v>
      </c>
      <c r="X14" s="26" t="s">
        <v>37</v>
      </c>
      <c r="Y14" s="26">
        <v>52</v>
      </c>
      <c r="Z14" s="30" t="s">
        <v>41</v>
      </c>
      <c r="AA14" s="30"/>
      <c r="AB14" s="30"/>
      <c r="AC14" s="31"/>
      <c r="CM14" s="4" t="s">
        <v>48</v>
      </c>
      <c r="IT14" s="4"/>
      <c r="IU14" s="4"/>
      <c r="IV14" s="4"/>
      <c r="IW14" s="4"/>
      <c r="IX14" s="4"/>
      <c r="IY14" s="4"/>
    </row>
    <row r="15" spans="1:259" ht="30" customHeight="1" x14ac:dyDescent="0.15">
      <c r="A15" s="26" t="s">
        <v>61</v>
      </c>
      <c r="B15" s="26" t="s">
        <v>67</v>
      </c>
      <c r="C15" s="27">
        <v>2025</v>
      </c>
      <c r="D15" s="26" t="s">
        <v>104</v>
      </c>
      <c r="E15" s="43">
        <v>2507110123</v>
      </c>
      <c r="F15" s="28">
        <v>80</v>
      </c>
      <c r="G15" s="27">
        <v>8.5</v>
      </c>
      <c r="H15" s="28">
        <f t="shared" si="0"/>
        <v>88.5</v>
      </c>
      <c r="I15" s="28">
        <v>90.756756756756758</v>
      </c>
      <c r="J15" s="27">
        <v>1</v>
      </c>
      <c r="K15" s="28">
        <f t="shared" si="1"/>
        <v>91.756756756756758</v>
      </c>
      <c r="L15" s="28">
        <v>81.45</v>
      </c>
      <c r="M15" s="27">
        <v>0</v>
      </c>
      <c r="N15" s="28">
        <f t="shared" si="2"/>
        <v>81.45</v>
      </c>
      <c r="O15" s="28">
        <v>60</v>
      </c>
      <c r="P15" s="28">
        <v>4.8</v>
      </c>
      <c r="Q15" s="28">
        <f t="shared" si="3"/>
        <v>64.8</v>
      </c>
      <c r="R15" s="28">
        <v>50</v>
      </c>
      <c r="S15" s="27">
        <v>11</v>
      </c>
      <c r="T15" s="28">
        <f t="shared" si="4"/>
        <v>61</v>
      </c>
      <c r="U15" s="29">
        <f t="shared" si="5"/>
        <v>88.030067567567556</v>
      </c>
      <c r="V15" s="43">
        <v>11</v>
      </c>
      <c r="W15" s="26">
        <v>6</v>
      </c>
      <c r="X15" s="26" t="s">
        <v>37</v>
      </c>
      <c r="Y15" s="26">
        <v>52</v>
      </c>
      <c r="Z15" s="30" t="s">
        <v>41</v>
      </c>
      <c r="AA15" s="30"/>
      <c r="AB15" s="30"/>
      <c r="AC15" s="31"/>
      <c r="CM15" s="4" t="s">
        <v>53</v>
      </c>
      <c r="CN15" s="4" t="s">
        <v>54</v>
      </c>
      <c r="CO15" s="4" t="s">
        <v>45</v>
      </c>
      <c r="IT15" s="4"/>
      <c r="IU15" s="4"/>
      <c r="IV15" s="4"/>
      <c r="IW15" s="4"/>
      <c r="IX15" s="4"/>
      <c r="IY15" s="4"/>
    </row>
    <row r="16" spans="1:259" ht="30" customHeight="1" x14ac:dyDescent="0.15">
      <c r="A16" s="26" t="s">
        <v>61</v>
      </c>
      <c r="B16" s="26" t="s">
        <v>67</v>
      </c>
      <c r="C16" s="27">
        <v>2025</v>
      </c>
      <c r="D16" s="26" t="s">
        <v>104</v>
      </c>
      <c r="E16" s="43">
        <v>2507110121</v>
      </c>
      <c r="F16" s="28">
        <v>80</v>
      </c>
      <c r="G16" s="27">
        <v>8.5</v>
      </c>
      <c r="H16" s="28">
        <f t="shared" si="0"/>
        <v>88.5</v>
      </c>
      <c r="I16" s="28">
        <v>90.810810810810807</v>
      </c>
      <c r="J16" s="27">
        <v>1</v>
      </c>
      <c r="K16" s="28">
        <f t="shared" si="1"/>
        <v>91.810810810810807</v>
      </c>
      <c r="L16" s="28">
        <v>80.55</v>
      </c>
      <c r="M16" s="27">
        <v>0</v>
      </c>
      <c r="N16" s="28">
        <f t="shared" si="2"/>
        <v>80.55</v>
      </c>
      <c r="O16" s="28">
        <v>60</v>
      </c>
      <c r="P16" s="28">
        <v>2.8</v>
      </c>
      <c r="Q16" s="28">
        <f t="shared" si="3"/>
        <v>62.8</v>
      </c>
      <c r="R16" s="28">
        <v>52</v>
      </c>
      <c r="S16" s="27">
        <v>11</v>
      </c>
      <c r="T16" s="28">
        <f t="shared" si="4"/>
        <v>63</v>
      </c>
      <c r="U16" s="29">
        <f t="shared" si="5"/>
        <v>88.025608108108102</v>
      </c>
      <c r="V16" s="43">
        <v>12</v>
      </c>
      <c r="W16" s="26">
        <v>4</v>
      </c>
      <c r="X16" s="26" t="s">
        <v>37</v>
      </c>
      <c r="Y16" s="26">
        <v>52</v>
      </c>
      <c r="Z16" s="30" t="s">
        <v>41</v>
      </c>
      <c r="AA16" s="30"/>
      <c r="AB16" s="30"/>
      <c r="AC16" s="31"/>
      <c r="CM16" s="4" t="s">
        <v>46</v>
      </c>
      <c r="CN16" s="4" t="s">
        <v>47</v>
      </c>
      <c r="CO16" s="4" t="s">
        <v>39</v>
      </c>
      <c r="IT16" s="4"/>
      <c r="IU16" s="4"/>
      <c r="IV16" s="4"/>
      <c r="IW16" s="4"/>
      <c r="IX16" s="4"/>
      <c r="IY16" s="4"/>
    </row>
    <row r="17" spans="1:259" ht="30" customHeight="1" x14ac:dyDescent="0.15">
      <c r="A17" s="26" t="s">
        <v>61</v>
      </c>
      <c r="B17" s="26" t="s">
        <v>67</v>
      </c>
      <c r="C17" s="27">
        <v>2025</v>
      </c>
      <c r="D17" s="26" t="s">
        <v>104</v>
      </c>
      <c r="E17" s="43">
        <v>2507110111</v>
      </c>
      <c r="F17" s="28">
        <v>80</v>
      </c>
      <c r="G17" s="47">
        <v>11.5</v>
      </c>
      <c r="H17" s="28">
        <f t="shared" si="0"/>
        <v>91.5</v>
      </c>
      <c r="I17" s="28">
        <v>89.324324324324323</v>
      </c>
      <c r="J17" s="47">
        <v>1</v>
      </c>
      <c r="K17" s="28">
        <f t="shared" si="1"/>
        <v>90.324324324324323</v>
      </c>
      <c r="L17" s="28">
        <v>83</v>
      </c>
      <c r="M17" s="47">
        <v>0</v>
      </c>
      <c r="N17" s="28">
        <f t="shared" si="2"/>
        <v>83</v>
      </c>
      <c r="O17" s="28">
        <v>60</v>
      </c>
      <c r="P17" s="48">
        <v>3.8</v>
      </c>
      <c r="Q17" s="28">
        <f t="shared" si="3"/>
        <v>63.8</v>
      </c>
      <c r="R17" s="48">
        <v>50.5</v>
      </c>
      <c r="S17" s="47">
        <v>19</v>
      </c>
      <c r="T17" s="28">
        <f t="shared" si="4"/>
        <v>69.5</v>
      </c>
      <c r="U17" s="29">
        <f t="shared" si="5"/>
        <v>87.708243243243246</v>
      </c>
      <c r="V17" s="43">
        <v>13</v>
      </c>
      <c r="W17" s="26">
        <v>15</v>
      </c>
      <c r="X17" s="26" t="s">
        <v>37</v>
      </c>
      <c r="Y17" s="26">
        <v>52</v>
      </c>
      <c r="Z17" s="30" t="s">
        <v>41</v>
      </c>
      <c r="AA17" s="30"/>
      <c r="AB17" s="30"/>
      <c r="AC17" s="31"/>
      <c r="IT17" s="4"/>
      <c r="IU17" s="4"/>
      <c r="IV17" s="4"/>
      <c r="IW17" s="4"/>
      <c r="IX17" s="4"/>
      <c r="IY17" s="4"/>
    </row>
    <row r="18" spans="1:259" ht="30" customHeight="1" x14ac:dyDescent="0.15">
      <c r="A18" s="26" t="s">
        <v>61</v>
      </c>
      <c r="B18" s="26" t="s">
        <v>67</v>
      </c>
      <c r="C18" s="27">
        <v>2025</v>
      </c>
      <c r="D18" s="26" t="s">
        <v>104</v>
      </c>
      <c r="E18" s="43">
        <v>2507110116</v>
      </c>
      <c r="F18" s="28">
        <v>80</v>
      </c>
      <c r="G18" s="27">
        <v>10.8</v>
      </c>
      <c r="H18" s="28">
        <f t="shared" si="0"/>
        <v>90.8</v>
      </c>
      <c r="I18" s="28">
        <v>89.540540540540547</v>
      </c>
      <c r="J18" s="27">
        <v>0</v>
      </c>
      <c r="K18" s="28">
        <f t="shared" si="1"/>
        <v>89.540540540540547</v>
      </c>
      <c r="L18" s="28">
        <v>80.625</v>
      </c>
      <c r="M18" s="27">
        <v>0</v>
      </c>
      <c r="N18" s="28">
        <f t="shared" si="2"/>
        <v>80.625</v>
      </c>
      <c r="O18" s="28">
        <v>60</v>
      </c>
      <c r="P18" s="28">
        <v>4.8</v>
      </c>
      <c r="Q18" s="28">
        <f t="shared" si="3"/>
        <v>64.8</v>
      </c>
      <c r="R18" s="28">
        <v>60</v>
      </c>
      <c r="S18" s="27">
        <v>22.5</v>
      </c>
      <c r="T18" s="28">
        <f t="shared" si="4"/>
        <v>82.5</v>
      </c>
      <c r="U18" s="29">
        <f t="shared" si="5"/>
        <v>87.631655405405411</v>
      </c>
      <c r="V18" s="43">
        <v>14</v>
      </c>
      <c r="W18" s="26">
        <v>12</v>
      </c>
      <c r="X18" s="26" t="s">
        <v>37</v>
      </c>
      <c r="Y18" s="26">
        <v>52</v>
      </c>
      <c r="Z18" s="30" t="s">
        <v>41</v>
      </c>
      <c r="AA18" s="30"/>
      <c r="AB18" s="30"/>
      <c r="AC18" s="31"/>
      <c r="IT18" s="4"/>
      <c r="IU18" s="4"/>
      <c r="IV18" s="4"/>
      <c r="IW18" s="4"/>
      <c r="IX18" s="4"/>
      <c r="IY18" s="4"/>
    </row>
    <row r="19" spans="1:259" ht="30" customHeight="1" x14ac:dyDescent="0.15">
      <c r="A19" s="26" t="s">
        <v>61</v>
      </c>
      <c r="B19" s="26" t="s">
        <v>67</v>
      </c>
      <c r="C19" s="27">
        <v>2025</v>
      </c>
      <c r="D19" s="26" t="s">
        <v>103</v>
      </c>
      <c r="E19" s="43">
        <v>2507110082</v>
      </c>
      <c r="F19" s="28">
        <v>80</v>
      </c>
      <c r="G19" s="27">
        <v>10</v>
      </c>
      <c r="H19" s="28">
        <f t="shared" si="0"/>
        <v>90</v>
      </c>
      <c r="I19" s="28">
        <v>88.918918918918919</v>
      </c>
      <c r="J19" s="27">
        <v>1</v>
      </c>
      <c r="K19" s="28">
        <f t="shared" si="1"/>
        <v>89.918918918918919</v>
      </c>
      <c r="L19" s="28">
        <v>81.2</v>
      </c>
      <c r="M19" s="27">
        <v>0</v>
      </c>
      <c r="N19" s="28">
        <f t="shared" si="2"/>
        <v>81.2</v>
      </c>
      <c r="O19" s="28">
        <v>60</v>
      </c>
      <c r="P19" s="28">
        <v>0</v>
      </c>
      <c r="Q19" s="28">
        <f t="shared" si="3"/>
        <v>60</v>
      </c>
      <c r="R19" s="28">
        <v>56</v>
      </c>
      <c r="S19" s="27">
        <v>21</v>
      </c>
      <c r="T19" s="28">
        <f t="shared" si="4"/>
        <v>77</v>
      </c>
      <c r="U19" s="29">
        <f t="shared" si="5"/>
        <v>87.34918918918919</v>
      </c>
      <c r="V19" s="43">
        <v>15</v>
      </c>
      <c r="W19" s="26">
        <v>16</v>
      </c>
      <c r="X19" s="26" t="s">
        <v>37</v>
      </c>
      <c r="Y19" s="26">
        <v>52</v>
      </c>
      <c r="Z19" s="30" t="s">
        <v>41</v>
      </c>
      <c r="AA19" s="30"/>
      <c r="AB19" s="30"/>
      <c r="AC19" s="31"/>
      <c r="IT19" s="4"/>
      <c r="IU19" s="4"/>
      <c r="IV19" s="4"/>
      <c r="IW19" s="4"/>
      <c r="IX19" s="4"/>
      <c r="IY19" s="4"/>
    </row>
    <row r="20" spans="1:259" ht="30" customHeight="1" x14ac:dyDescent="0.15">
      <c r="A20" s="26" t="s">
        <v>61</v>
      </c>
      <c r="B20" s="26" t="s">
        <v>67</v>
      </c>
      <c r="C20" s="27">
        <v>2025</v>
      </c>
      <c r="D20" s="26" t="s">
        <v>104</v>
      </c>
      <c r="E20" s="43">
        <v>2507110127</v>
      </c>
      <c r="F20" s="28">
        <v>80</v>
      </c>
      <c r="G20" s="27">
        <v>8.5</v>
      </c>
      <c r="H20" s="28">
        <f t="shared" si="0"/>
        <v>88.5</v>
      </c>
      <c r="I20" s="28">
        <v>88.459459459459453</v>
      </c>
      <c r="J20" s="27">
        <v>1</v>
      </c>
      <c r="K20" s="28">
        <f t="shared" si="1"/>
        <v>89.459459459459453</v>
      </c>
      <c r="L20" s="28">
        <v>79.2</v>
      </c>
      <c r="M20" s="27">
        <v>0</v>
      </c>
      <c r="N20" s="28">
        <f t="shared" si="2"/>
        <v>79.2</v>
      </c>
      <c r="O20" s="28">
        <v>60</v>
      </c>
      <c r="P20" s="28">
        <v>4.8</v>
      </c>
      <c r="Q20" s="28">
        <f t="shared" si="3"/>
        <v>64.8</v>
      </c>
      <c r="R20" s="28">
        <v>56</v>
      </c>
      <c r="S20" s="27">
        <v>19</v>
      </c>
      <c r="T20" s="28">
        <f t="shared" si="4"/>
        <v>75</v>
      </c>
      <c r="U20" s="29">
        <f t="shared" si="5"/>
        <v>86.894594594594565</v>
      </c>
      <c r="V20" s="43">
        <v>16</v>
      </c>
      <c r="W20" s="26">
        <v>17</v>
      </c>
      <c r="X20" s="26" t="s">
        <v>37</v>
      </c>
      <c r="Y20" s="26">
        <v>52</v>
      </c>
      <c r="Z20" s="30" t="s">
        <v>41</v>
      </c>
      <c r="AA20" s="30"/>
      <c r="AB20" s="30"/>
      <c r="AC20" s="31"/>
      <c r="IT20" s="4"/>
      <c r="IU20" s="4"/>
      <c r="IV20" s="4"/>
      <c r="IW20" s="4"/>
      <c r="IX20" s="4"/>
      <c r="IY20" s="4"/>
    </row>
    <row r="21" spans="1:259" ht="30" customHeight="1" x14ac:dyDescent="0.15">
      <c r="A21" s="26" t="s">
        <v>61</v>
      </c>
      <c r="B21" s="26" t="s">
        <v>67</v>
      </c>
      <c r="C21" s="27">
        <v>2025</v>
      </c>
      <c r="D21" s="26" t="s">
        <v>103</v>
      </c>
      <c r="E21" s="43">
        <v>2507110093</v>
      </c>
      <c r="F21" s="28">
        <v>80</v>
      </c>
      <c r="G21" s="27">
        <v>6</v>
      </c>
      <c r="H21" s="28">
        <f t="shared" si="0"/>
        <v>86</v>
      </c>
      <c r="I21" s="28">
        <v>89.432432432432435</v>
      </c>
      <c r="J21" s="27">
        <v>1</v>
      </c>
      <c r="K21" s="28">
        <f t="shared" si="1"/>
        <v>90.432432432432435</v>
      </c>
      <c r="L21" s="28">
        <v>73.7</v>
      </c>
      <c r="M21" s="27">
        <v>0</v>
      </c>
      <c r="N21" s="28">
        <f t="shared" si="2"/>
        <v>73.7</v>
      </c>
      <c r="O21" s="28">
        <v>60</v>
      </c>
      <c r="P21" s="28">
        <v>0</v>
      </c>
      <c r="Q21" s="28">
        <f t="shared" si="3"/>
        <v>60</v>
      </c>
      <c r="R21" s="28">
        <v>50</v>
      </c>
      <c r="S21" s="27">
        <v>19</v>
      </c>
      <c r="T21" s="28">
        <f t="shared" si="4"/>
        <v>69</v>
      </c>
      <c r="U21" s="29">
        <f t="shared" si="5"/>
        <v>86.559324324324322</v>
      </c>
      <c r="V21" s="43">
        <v>17</v>
      </c>
      <c r="W21" s="26">
        <v>14</v>
      </c>
      <c r="X21" s="26" t="s">
        <v>37</v>
      </c>
      <c r="Y21" s="26">
        <v>52</v>
      </c>
      <c r="Z21" s="30" t="s">
        <v>41</v>
      </c>
      <c r="AA21" s="30"/>
      <c r="AB21" s="30"/>
      <c r="AC21" s="31"/>
      <c r="IT21" s="4"/>
      <c r="IU21" s="4"/>
      <c r="IV21" s="4"/>
      <c r="IW21" s="4"/>
      <c r="IX21" s="4"/>
      <c r="IY21" s="4"/>
    </row>
    <row r="22" spans="1:259" ht="30" customHeight="1" x14ac:dyDescent="0.15">
      <c r="A22" s="26" t="s">
        <v>61</v>
      </c>
      <c r="B22" s="26" t="s">
        <v>67</v>
      </c>
      <c r="C22" s="27">
        <v>2025</v>
      </c>
      <c r="D22" s="26" t="s">
        <v>103</v>
      </c>
      <c r="E22" s="43">
        <v>2507110100</v>
      </c>
      <c r="F22" s="28">
        <v>80</v>
      </c>
      <c r="G22" s="27">
        <v>12</v>
      </c>
      <c r="H22" s="28">
        <f t="shared" si="0"/>
        <v>92</v>
      </c>
      <c r="I22" s="28">
        <v>83.108108108108112</v>
      </c>
      <c r="J22" s="27">
        <v>5.5</v>
      </c>
      <c r="K22" s="28">
        <f t="shared" si="1"/>
        <v>88.608108108108112</v>
      </c>
      <c r="L22" s="28">
        <v>77.05</v>
      </c>
      <c r="M22" s="27">
        <v>0</v>
      </c>
      <c r="N22" s="28">
        <f t="shared" si="2"/>
        <v>77.05</v>
      </c>
      <c r="O22" s="28">
        <v>60</v>
      </c>
      <c r="P22" s="28">
        <v>8</v>
      </c>
      <c r="Q22" s="28">
        <f t="shared" si="3"/>
        <v>68</v>
      </c>
      <c r="R22" s="28">
        <v>56</v>
      </c>
      <c r="S22" s="27">
        <v>8</v>
      </c>
      <c r="T22" s="28">
        <f t="shared" si="4"/>
        <v>64</v>
      </c>
      <c r="U22" s="29">
        <f t="shared" si="5"/>
        <v>86.108581081081098</v>
      </c>
      <c r="V22" s="43">
        <v>18</v>
      </c>
      <c r="W22" s="26">
        <v>38</v>
      </c>
      <c r="X22" s="26" t="s">
        <v>37</v>
      </c>
      <c r="Y22" s="26">
        <v>52</v>
      </c>
      <c r="Z22" s="30" t="s">
        <v>41</v>
      </c>
      <c r="AA22" s="30"/>
      <c r="AB22" s="30"/>
      <c r="AC22" s="45"/>
      <c r="IT22" s="4"/>
      <c r="IU22" s="4"/>
      <c r="IV22" s="4"/>
      <c r="IW22" s="4"/>
      <c r="IX22" s="4"/>
      <c r="IY22" s="4"/>
    </row>
    <row r="23" spans="1:259" ht="30" customHeight="1" x14ac:dyDescent="0.15">
      <c r="A23" s="26" t="s">
        <v>61</v>
      </c>
      <c r="B23" s="26" t="s">
        <v>67</v>
      </c>
      <c r="C23" s="27">
        <v>2025</v>
      </c>
      <c r="D23" s="26" t="s">
        <v>103</v>
      </c>
      <c r="E23" s="43">
        <v>2507110087</v>
      </c>
      <c r="F23" s="28">
        <v>80</v>
      </c>
      <c r="G23" s="27">
        <v>12.5</v>
      </c>
      <c r="H23" s="28">
        <f t="shared" si="0"/>
        <v>92.5</v>
      </c>
      <c r="I23" s="28">
        <v>86.648648648648646</v>
      </c>
      <c r="J23" s="27">
        <v>1</v>
      </c>
      <c r="K23" s="28">
        <f t="shared" si="1"/>
        <v>87.648648648648646</v>
      </c>
      <c r="L23" s="28">
        <v>60</v>
      </c>
      <c r="M23" s="27">
        <v>0</v>
      </c>
      <c r="N23" s="28">
        <f t="shared" si="2"/>
        <v>60</v>
      </c>
      <c r="O23" s="28">
        <v>60</v>
      </c>
      <c r="P23" s="28">
        <v>1.5</v>
      </c>
      <c r="Q23" s="28">
        <f t="shared" si="3"/>
        <v>61.5</v>
      </c>
      <c r="R23" s="28">
        <v>60</v>
      </c>
      <c r="S23" s="27">
        <v>31</v>
      </c>
      <c r="T23" s="28">
        <f t="shared" si="4"/>
        <v>91</v>
      </c>
      <c r="U23" s="29">
        <f t="shared" si="5"/>
        <v>85.611486486486484</v>
      </c>
      <c r="V23" s="43">
        <v>19</v>
      </c>
      <c r="W23" s="26">
        <v>21</v>
      </c>
      <c r="X23" s="26" t="s">
        <v>37</v>
      </c>
      <c r="Y23" s="26">
        <v>52</v>
      </c>
      <c r="Z23" s="30" t="s">
        <v>41</v>
      </c>
      <c r="AA23" s="30"/>
      <c r="AB23" s="30"/>
      <c r="AC23" s="31"/>
      <c r="IT23" s="4"/>
      <c r="IU23" s="4"/>
      <c r="IV23" s="4"/>
      <c r="IW23" s="4"/>
      <c r="IX23" s="4"/>
      <c r="IY23" s="4"/>
    </row>
    <row r="24" spans="1:259" ht="30" customHeight="1" x14ac:dyDescent="0.15">
      <c r="A24" s="26" t="s">
        <v>61</v>
      </c>
      <c r="B24" s="26" t="s">
        <v>67</v>
      </c>
      <c r="C24" s="27">
        <v>2025</v>
      </c>
      <c r="D24" s="26" t="s">
        <v>103</v>
      </c>
      <c r="E24" s="43">
        <v>2507110098</v>
      </c>
      <c r="F24" s="28">
        <v>80</v>
      </c>
      <c r="G24" s="27">
        <v>8.5</v>
      </c>
      <c r="H24" s="28">
        <f t="shared" si="0"/>
        <v>88.5</v>
      </c>
      <c r="I24" s="28">
        <v>86.297297297297291</v>
      </c>
      <c r="J24" s="27">
        <v>1</v>
      </c>
      <c r="K24" s="28">
        <f t="shared" si="1"/>
        <v>87.297297297297291</v>
      </c>
      <c r="L24" s="28">
        <v>85.55</v>
      </c>
      <c r="M24" s="27">
        <v>0</v>
      </c>
      <c r="N24" s="28">
        <f t="shared" si="2"/>
        <v>85.55</v>
      </c>
      <c r="O24" s="28">
        <v>60</v>
      </c>
      <c r="P24" s="28">
        <v>1</v>
      </c>
      <c r="Q24" s="28">
        <f t="shared" si="3"/>
        <v>61</v>
      </c>
      <c r="R24" s="28">
        <v>60</v>
      </c>
      <c r="S24" s="27">
        <v>19</v>
      </c>
      <c r="T24" s="28">
        <f t="shared" si="4"/>
        <v>79</v>
      </c>
      <c r="U24" s="29">
        <f t="shared" si="5"/>
        <v>85.600472972972966</v>
      </c>
      <c r="V24" s="43">
        <v>20</v>
      </c>
      <c r="W24" s="26">
        <v>22</v>
      </c>
      <c r="X24" s="26" t="s">
        <v>37</v>
      </c>
      <c r="Y24" s="26">
        <v>52</v>
      </c>
      <c r="Z24" s="30" t="s">
        <v>41</v>
      </c>
      <c r="AA24" s="30"/>
      <c r="AB24" s="30"/>
      <c r="AC24" s="31"/>
      <c r="IT24" s="4"/>
      <c r="IU24" s="4"/>
      <c r="IV24" s="4"/>
      <c r="IW24" s="4"/>
      <c r="IX24" s="4"/>
      <c r="IY24" s="4"/>
    </row>
    <row r="25" spans="1:259" ht="30" customHeight="1" x14ac:dyDescent="0.15">
      <c r="A25" s="26" t="s">
        <v>61</v>
      </c>
      <c r="B25" s="26" t="s">
        <v>67</v>
      </c>
      <c r="C25" s="27">
        <v>2025</v>
      </c>
      <c r="D25" s="26" t="s">
        <v>103</v>
      </c>
      <c r="E25" s="43">
        <v>2507110092</v>
      </c>
      <c r="F25" s="28">
        <v>80</v>
      </c>
      <c r="G25" s="27">
        <v>10.5</v>
      </c>
      <c r="H25" s="28">
        <f t="shared" si="0"/>
        <v>90.5</v>
      </c>
      <c r="I25" s="28">
        <v>87.189189189189193</v>
      </c>
      <c r="J25" s="27">
        <v>1</v>
      </c>
      <c r="K25" s="28">
        <f t="shared" si="1"/>
        <v>88.189189189189193</v>
      </c>
      <c r="L25" s="28">
        <v>84.174999999999997</v>
      </c>
      <c r="M25" s="27">
        <v>0</v>
      </c>
      <c r="N25" s="28">
        <f t="shared" si="2"/>
        <v>84.174999999999997</v>
      </c>
      <c r="O25" s="28">
        <v>60</v>
      </c>
      <c r="P25" s="28">
        <v>1</v>
      </c>
      <c r="Q25" s="28">
        <f t="shared" si="3"/>
        <v>61</v>
      </c>
      <c r="R25" s="28">
        <v>50</v>
      </c>
      <c r="S25" s="27">
        <v>5</v>
      </c>
      <c r="T25" s="28">
        <f t="shared" si="4"/>
        <v>55</v>
      </c>
      <c r="U25" s="29">
        <f t="shared" si="5"/>
        <v>85.200641891891891</v>
      </c>
      <c r="V25" s="43">
        <v>21</v>
      </c>
      <c r="W25" s="26">
        <v>19</v>
      </c>
      <c r="X25" s="26" t="s">
        <v>37</v>
      </c>
      <c r="Y25" s="26">
        <v>52</v>
      </c>
      <c r="Z25" s="30"/>
      <c r="AA25" s="30"/>
      <c r="AB25" s="30"/>
      <c r="AC25" s="31"/>
      <c r="IT25" s="4"/>
      <c r="IU25" s="4"/>
      <c r="IV25" s="4"/>
      <c r="IW25" s="4"/>
      <c r="IX25" s="4"/>
      <c r="IY25" s="4"/>
    </row>
    <row r="26" spans="1:259" ht="30" customHeight="1" x14ac:dyDescent="0.15">
      <c r="A26" s="26" t="s">
        <v>61</v>
      </c>
      <c r="B26" s="26" t="s">
        <v>67</v>
      </c>
      <c r="C26" s="27">
        <v>2025</v>
      </c>
      <c r="D26" s="26" t="s">
        <v>104</v>
      </c>
      <c r="E26" s="43">
        <v>2507110109</v>
      </c>
      <c r="F26" s="28">
        <v>80</v>
      </c>
      <c r="G26" s="27">
        <v>10</v>
      </c>
      <c r="H26" s="28">
        <f t="shared" si="0"/>
        <v>90</v>
      </c>
      <c r="I26" s="28">
        <v>87.297297297297291</v>
      </c>
      <c r="J26" s="27">
        <v>1</v>
      </c>
      <c r="K26" s="28">
        <f t="shared" si="1"/>
        <v>88.297297297297291</v>
      </c>
      <c r="L26" s="28">
        <v>60</v>
      </c>
      <c r="M26" s="27">
        <v>0</v>
      </c>
      <c r="N26" s="28">
        <f t="shared" si="2"/>
        <v>60</v>
      </c>
      <c r="O26" s="28">
        <v>60</v>
      </c>
      <c r="P26" s="28">
        <v>1.8</v>
      </c>
      <c r="Q26" s="28">
        <f t="shared" si="3"/>
        <v>61.8</v>
      </c>
      <c r="R26" s="28">
        <v>60</v>
      </c>
      <c r="S26" s="27">
        <v>13</v>
      </c>
      <c r="T26" s="28">
        <f t="shared" si="4"/>
        <v>73</v>
      </c>
      <c r="U26" s="29">
        <f t="shared" si="5"/>
        <v>84.962972972972977</v>
      </c>
      <c r="V26" s="43">
        <v>22</v>
      </c>
      <c r="W26" s="26">
        <v>18</v>
      </c>
      <c r="X26" s="26" t="s">
        <v>37</v>
      </c>
      <c r="Y26" s="26">
        <v>52</v>
      </c>
      <c r="Z26" s="30"/>
      <c r="AA26" s="30"/>
      <c r="AB26" s="30"/>
      <c r="AC26" s="31"/>
      <c r="IT26" s="4"/>
      <c r="IU26" s="4"/>
      <c r="IV26" s="4"/>
      <c r="IW26" s="4"/>
      <c r="IX26" s="4"/>
      <c r="IY26" s="4"/>
    </row>
    <row r="27" spans="1:259" ht="30" customHeight="1" x14ac:dyDescent="0.15">
      <c r="A27" s="26" t="s">
        <v>61</v>
      </c>
      <c r="B27" s="26" t="s">
        <v>67</v>
      </c>
      <c r="C27" s="27">
        <v>2025</v>
      </c>
      <c r="D27" s="26" t="s">
        <v>103</v>
      </c>
      <c r="E27" s="43">
        <v>2507110094</v>
      </c>
      <c r="F27" s="28">
        <v>80</v>
      </c>
      <c r="G27" s="27">
        <v>10</v>
      </c>
      <c r="H27" s="28">
        <f t="shared" si="0"/>
        <v>90</v>
      </c>
      <c r="I27" s="28">
        <v>87</v>
      </c>
      <c r="J27" s="27">
        <v>1</v>
      </c>
      <c r="K27" s="28">
        <f t="shared" si="1"/>
        <v>88</v>
      </c>
      <c r="L27" s="28">
        <v>79.349999999999994</v>
      </c>
      <c r="M27" s="27">
        <v>0</v>
      </c>
      <c r="N27" s="28">
        <f t="shared" si="2"/>
        <v>79.349999999999994</v>
      </c>
      <c r="O27" s="28">
        <v>60</v>
      </c>
      <c r="P27" s="28">
        <v>0</v>
      </c>
      <c r="Q27" s="28">
        <f t="shared" si="3"/>
        <v>60</v>
      </c>
      <c r="R27" s="28">
        <v>54</v>
      </c>
      <c r="S27" s="27">
        <v>5</v>
      </c>
      <c r="T27" s="28">
        <f t="shared" si="4"/>
        <v>59</v>
      </c>
      <c r="U27" s="29">
        <f t="shared" si="5"/>
        <v>84.917500000000004</v>
      </c>
      <c r="V27" s="43">
        <v>23</v>
      </c>
      <c r="W27" s="26">
        <v>20</v>
      </c>
      <c r="X27" s="26" t="s">
        <v>37</v>
      </c>
      <c r="Y27" s="26">
        <v>52</v>
      </c>
      <c r="Z27" s="30"/>
      <c r="AA27" s="30"/>
      <c r="AB27" s="30"/>
      <c r="AC27" s="31"/>
      <c r="IT27" s="4"/>
      <c r="IU27" s="4"/>
      <c r="IV27" s="4"/>
      <c r="IW27" s="4"/>
      <c r="IX27" s="4"/>
      <c r="IY27" s="4"/>
    </row>
    <row r="28" spans="1:259" ht="30" customHeight="1" x14ac:dyDescent="0.15">
      <c r="A28" s="26" t="s">
        <v>61</v>
      </c>
      <c r="B28" s="26" t="s">
        <v>67</v>
      </c>
      <c r="C28" s="27">
        <v>2025</v>
      </c>
      <c r="D28" s="26" t="s">
        <v>103</v>
      </c>
      <c r="E28" s="43">
        <v>2507110083</v>
      </c>
      <c r="F28" s="28">
        <v>80</v>
      </c>
      <c r="G28" s="27">
        <v>9.5</v>
      </c>
      <c r="H28" s="28">
        <f t="shared" si="0"/>
        <v>89.5</v>
      </c>
      <c r="I28" s="28">
        <v>85.675675675675677</v>
      </c>
      <c r="J28" s="27">
        <v>1</v>
      </c>
      <c r="K28" s="28">
        <f t="shared" si="1"/>
        <v>86.675675675675677</v>
      </c>
      <c r="L28" s="28">
        <v>75.849999999999994</v>
      </c>
      <c r="M28" s="27">
        <v>0</v>
      </c>
      <c r="N28" s="28">
        <f t="shared" si="2"/>
        <v>75.849999999999994</v>
      </c>
      <c r="O28" s="28">
        <v>60</v>
      </c>
      <c r="P28" s="28">
        <v>0</v>
      </c>
      <c r="Q28" s="28">
        <f t="shared" si="3"/>
        <v>60</v>
      </c>
      <c r="R28" s="28">
        <v>59</v>
      </c>
      <c r="S28" s="27">
        <v>21</v>
      </c>
      <c r="T28" s="28">
        <f t="shared" si="4"/>
        <v>80</v>
      </c>
      <c r="U28" s="29">
        <f t="shared" si="5"/>
        <v>84.749256756756765</v>
      </c>
      <c r="V28" s="43">
        <v>24</v>
      </c>
      <c r="W28" s="26">
        <v>24</v>
      </c>
      <c r="X28" s="26" t="s">
        <v>37</v>
      </c>
      <c r="Y28" s="26">
        <v>52</v>
      </c>
      <c r="Z28" s="30"/>
      <c r="AA28" s="30"/>
      <c r="AB28" s="30"/>
      <c r="AC28" s="31"/>
      <c r="IT28" s="4"/>
      <c r="IU28" s="4"/>
      <c r="IV28" s="4"/>
      <c r="IW28" s="4"/>
      <c r="IX28" s="4"/>
      <c r="IY28" s="4"/>
    </row>
    <row r="29" spans="1:259" ht="30" customHeight="1" x14ac:dyDescent="0.15">
      <c r="A29" s="26" t="s">
        <v>61</v>
      </c>
      <c r="B29" s="26" t="s">
        <v>67</v>
      </c>
      <c r="C29" s="27">
        <v>2025</v>
      </c>
      <c r="D29" s="26" t="s">
        <v>104</v>
      </c>
      <c r="E29" s="43">
        <v>2507110135</v>
      </c>
      <c r="F29" s="28">
        <v>80</v>
      </c>
      <c r="G29" s="27">
        <v>10</v>
      </c>
      <c r="H29" s="28">
        <f t="shared" si="0"/>
        <v>90</v>
      </c>
      <c r="I29" s="28">
        <v>85.621621621621628</v>
      </c>
      <c r="J29" s="27">
        <v>1</v>
      </c>
      <c r="K29" s="28">
        <f t="shared" si="1"/>
        <v>86.621621621621628</v>
      </c>
      <c r="L29" s="28">
        <v>74</v>
      </c>
      <c r="M29" s="27">
        <v>0</v>
      </c>
      <c r="N29" s="28">
        <f t="shared" si="2"/>
        <v>74</v>
      </c>
      <c r="O29" s="28">
        <v>60</v>
      </c>
      <c r="P29" s="28">
        <v>2.8</v>
      </c>
      <c r="Q29" s="28">
        <f t="shared" si="3"/>
        <v>62.8</v>
      </c>
      <c r="R29" s="28">
        <v>56</v>
      </c>
      <c r="S29" s="27">
        <v>15</v>
      </c>
      <c r="T29" s="28">
        <f t="shared" si="4"/>
        <v>71</v>
      </c>
      <c r="U29" s="29">
        <f t="shared" si="5"/>
        <v>84.356216216216225</v>
      </c>
      <c r="V29" s="43">
        <v>25</v>
      </c>
      <c r="W29" s="26">
        <v>25</v>
      </c>
      <c r="X29" s="26" t="s">
        <v>37</v>
      </c>
      <c r="Y29" s="26">
        <v>52</v>
      </c>
      <c r="Z29" s="30"/>
      <c r="AA29" s="30"/>
      <c r="AB29" s="30"/>
      <c r="AC29" s="31"/>
      <c r="IT29" s="4"/>
      <c r="IU29" s="4"/>
      <c r="IV29" s="4"/>
      <c r="IW29" s="4"/>
      <c r="IX29" s="4"/>
      <c r="IY29" s="4"/>
    </row>
    <row r="30" spans="1:259" ht="30" customHeight="1" x14ac:dyDescent="0.15">
      <c r="A30" s="26" t="s">
        <v>61</v>
      </c>
      <c r="B30" s="26" t="s">
        <v>67</v>
      </c>
      <c r="C30" s="27">
        <v>2025</v>
      </c>
      <c r="D30" s="26" t="s">
        <v>103</v>
      </c>
      <c r="E30" s="43">
        <v>2507110078</v>
      </c>
      <c r="F30" s="28">
        <v>80</v>
      </c>
      <c r="G30" s="27">
        <v>9</v>
      </c>
      <c r="H30" s="28">
        <f t="shared" si="0"/>
        <v>89</v>
      </c>
      <c r="I30" s="28">
        <v>84.891891891891888</v>
      </c>
      <c r="J30" s="27">
        <v>1</v>
      </c>
      <c r="K30" s="28">
        <f t="shared" si="1"/>
        <v>85.891891891891888</v>
      </c>
      <c r="L30" s="28">
        <v>84.55</v>
      </c>
      <c r="M30" s="27">
        <v>0</v>
      </c>
      <c r="N30" s="28">
        <f t="shared" si="2"/>
        <v>84.55</v>
      </c>
      <c r="O30" s="28">
        <v>60</v>
      </c>
      <c r="P30" s="28">
        <v>0</v>
      </c>
      <c r="Q30" s="28">
        <f t="shared" si="3"/>
        <v>60</v>
      </c>
      <c r="R30" s="28">
        <v>55</v>
      </c>
      <c r="S30" s="27">
        <v>21</v>
      </c>
      <c r="T30" s="28">
        <f t="shared" si="4"/>
        <v>76</v>
      </c>
      <c r="U30" s="29">
        <f t="shared" si="5"/>
        <v>84.346418918918928</v>
      </c>
      <c r="V30" s="43">
        <v>26</v>
      </c>
      <c r="W30" s="26">
        <v>28</v>
      </c>
      <c r="X30" s="26" t="s">
        <v>37</v>
      </c>
      <c r="Y30" s="26">
        <v>52</v>
      </c>
      <c r="Z30" s="30"/>
      <c r="AA30" s="30"/>
      <c r="AB30" s="30"/>
      <c r="AC30" s="31"/>
      <c r="IT30" s="4"/>
      <c r="IU30" s="4"/>
      <c r="IV30" s="4"/>
      <c r="IW30" s="4"/>
      <c r="IX30" s="4"/>
      <c r="IY30" s="4"/>
    </row>
    <row r="31" spans="1:259" ht="30" customHeight="1" x14ac:dyDescent="0.15">
      <c r="A31" s="26" t="s">
        <v>61</v>
      </c>
      <c r="B31" s="26" t="s">
        <v>67</v>
      </c>
      <c r="C31" s="27">
        <v>2025</v>
      </c>
      <c r="D31" s="26" t="s">
        <v>104</v>
      </c>
      <c r="E31" s="43">
        <v>2507110115</v>
      </c>
      <c r="F31" s="28">
        <v>80</v>
      </c>
      <c r="G31" s="27">
        <v>11.5</v>
      </c>
      <c r="H31" s="28">
        <f t="shared" si="0"/>
        <v>91.5</v>
      </c>
      <c r="I31" s="28">
        <v>84.108108108108112</v>
      </c>
      <c r="J31" s="27">
        <v>0</v>
      </c>
      <c r="K31" s="28">
        <f t="shared" si="1"/>
        <v>84.108108108108112</v>
      </c>
      <c r="L31" s="28">
        <v>84.9</v>
      </c>
      <c r="M31" s="27">
        <v>0</v>
      </c>
      <c r="N31" s="28">
        <f t="shared" si="2"/>
        <v>84.9</v>
      </c>
      <c r="O31" s="28">
        <v>60</v>
      </c>
      <c r="P31" s="28">
        <v>3.3</v>
      </c>
      <c r="Q31" s="28">
        <f t="shared" si="3"/>
        <v>63.3</v>
      </c>
      <c r="R31" s="28">
        <v>60</v>
      </c>
      <c r="S31" s="27">
        <v>34</v>
      </c>
      <c r="T31" s="28">
        <f t="shared" si="4"/>
        <v>94</v>
      </c>
      <c r="U31" s="29">
        <f t="shared" si="5"/>
        <v>84.3410810810811</v>
      </c>
      <c r="V31" s="43">
        <v>27</v>
      </c>
      <c r="W31" s="26">
        <v>33</v>
      </c>
      <c r="X31" s="26" t="s">
        <v>37</v>
      </c>
      <c r="Y31" s="26">
        <v>52</v>
      </c>
      <c r="Z31" s="30"/>
      <c r="AA31" s="30"/>
      <c r="AB31" s="30"/>
      <c r="AC31" s="45"/>
      <c r="IT31" s="4"/>
      <c r="IU31" s="4"/>
      <c r="IV31" s="4"/>
      <c r="IW31" s="4"/>
      <c r="IX31" s="4"/>
      <c r="IY31" s="4"/>
    </row>
    <row r="32" spans="1:259" ht="30" customHeight="1" x14ac:dyDescent="0.15">
      <c r="A32" s="26" t="s">
        <v>61</v>
      </c>
      <c r="B32" s="26" t="s">
        <v>67</v>
      </c>
      <c r="C32" s="27">
        <v>2025</v>
      </c>
      <c r="D32" s="26" t="s">
        <v>103</v>
      </c>
      <c r="E32" s="43">
        <v>2507110097</v>
      </c>
      <c r="F32" s="28">
        <v>80</v>
      </c>
      <c r="G32" s="27">
        <v>10</v>
      </c>
      <c r="H32" s="28">
        <f t="shared" si="0"/>
        <v>90</v>
      </c>
      <c r="I32" s="28">
        <v>85.13513513513513</v>
      </c>
      <c r="J32" s="27">
        <v>1</v>
      </c>
      <c r="K32" s="28">
        <f t="shared" si="1"/>
        <v>86.13513513513513</v>
      </c>
      <c r="L32" s="28">
        <v>83.9</v>
      </c>
      <c r="M32" s="27">
        <v>0</v>
      </c>
      <c r="N32" s="28">
        <f t="shared" si="2"/>
        <v>83.9</v>
      </c>
      <c r="O32" s="28">
        <v>60</v>
      </c>
      <c r="P32" s="28">
        <v>0</v>
      </c>
      <c r="Q32" s="28">
        <f t="shared" si="3"/>
        <v>60</v>
      </c>
      <c r="R32" s="28">
        <v>50</v>
      </c>
      <c r="S32" s="27">
        <v>19</v>
      </c>
      <c r="T32" s="28">
        <f t="shared" si="4"/>
        <v>69</v>
      </c>
      <c r="U32" s="29">
        <f t="shared" si="5"/>
        <v>84.24635135135135</v>
      </c>
      <c r="V32" s="43">
        <v>28</v>
      </c>
      <c r="W32" s="26">
        <v>27</v>
      </c>
      <c r="X32" s="26" t="s">
        <v>37</v>
      </c>
      <c r="Y32" s="26">
        <v>52</v>
      </c>
      <c r="Z32" s="30"/>
      <c r="AA32" s="30"/>
      <c r="AB32" s="30"/>
      <c r="AC32" s="31"/>
      <c r="IT32" s="4"/>
      <c r="IU32" s="4"/>
      <c r="IV32" s="4"/>
      <c r="IW32" s="4"/>
      <c r="IX32" s="4"/>
      <c r="IY32" s="4"/>
    </row>
    <row r="33" spans="1:259" ht="30" customHeight="1" x14ac:dyDescent="0.15">
      <c r="A33" s="26" t="s">
        <v>61</v>
      </c>
      <c r="B33" s="26" t="s">
        <v>67</v>
      </c>
      <c r="C33" s="27">
        <v>2025</v>
      </c>
      <c r="D33" s="32" t="s">
        <v>103</v>
      </c>
      <c r="E33" s="44">
        <v>2507110096</v>
      </c>
      <c r="F33" s="28">
        <v>80</v>
      </c>
      <c r="G33" s="27">
        <v>12</v>
      </c>
      <c r="H33" s="28">
        <f t="shared" si="0"/>
        <v>92</v>
      </c>
      <c r="I33" s="34">
        <v>84.13513513513513</v>
      </c>
      <c r="J33" s="27">
        <v>1</v>
      </c>
      <c r="K33" s="28">
        <f t="shared" si="1"/>
        <v>85.13513513513513</v>
      </c>
      <c r="L33" s="28">
        <v>80.400000000000006</v>
      </c>
      <c r="M33" s="27">
        <v>0</v>
      </c>
      <c r="N33" s="28">
        <f t="shared" si="2"/>
        <v>80.400000000000006</v>
      </c>
      <c r="O33" s="28">
        <v>60</v>
      </c>
      <c r="P33" s="28">
        <v>1</v>
      </c>
      <c r="Q33" s="28">
        <f t="shared" si="3"/>
        <v>61</v>
      </c>
      <c r="R33" s="28">
        <v>60</v>
      </c>
      <c r="S33" s="27">
        <v>19</v>
      </c>
      <c r="T33" s="28">
        <f t="shared" si="4"/>
        <v>79</v>
      </c>
      <c r="U33" s="29">
        <f t="shared" si="5"/>
        <v>84.071351351351339</v>
      </c>
      <c r="V33" s="43">
        <v>29</v>
      </c>
      <c r="W33" s="26">
        <v>32</v>
      </c>
      <c r="X33" s="26" t="s">
        <v>37</v>
      </c>
      <c r="Y33" s="26">
        <v>52</v>
      </c>
      <c r="Z33" s="30"/>
      <c r="AA33" s="30"/>
      <c r="AB33" s="35"/>
      <c r="AC33" s="36"/>
      <c r="IT33" s="4"/>
      <c r="IU33" s="4"/>
      <c r="IV33" s="4"/>
      <c r="IW33" s="4"/>
      <c r="IX33" s="4"/>
      <c r="IY33" s="4"/>
    </row>
    <row r="34" spans="1:259" ht="30" customHeight="1" x14ac:dyDescent="0.15">
      <c r="A34" s="26" t="s">
        <v>61</v>
      </c>
      <c r="B34" s="26" t="s">
        <v>67</v>
      </c>
      <c r="C34" s="27">
        <v>2025</v>
      </c>
      <c r="D34" s="32" t="s">
        <v>103</v>
      </c>
      <c r="E34" s="44">
        <v>2507110090</v>
      </c>
      <c r="F34" s="28">
        <v>80</v>
      </c>
      <c r="G34" s="27">
        <v>10</v>
      </c>
      <c r="H34" s="28">
        <f t="shared" si="0"/>
        <v>90</v>
      </c>
      <c r="I34" s="34">
        <v>83.945945945945951</v>
      </c>
      <c r="J34" s="27">
        <v>0</v>
      </c>
      <c r="K34" s="28">
        <f t="shared" si="1"/>
        <v>83.945945945945951</v>
      </c>
      <c r="L34" s="28">
        <v>82.575000000000003</v>
      </c>
      <c r="M34" s="27">
        <v>0</v>
      </c>
      <c r="N34" s="28">
        <f t="shared" si="2"/>
        <v>82.575000000000003</v>
      </c>
      <c r="O34" s="28">
        <v>60</v>
      </c>
      <c r="P34" s="28">
        <v>1.5</v>
      </c>
      <c r="Q34" s="28">
        <f t="shared" si="3"/>
        <v>61.5</v>
      </c>
      <c r="R34" s="28">
        <v>60</v>
      </c>
      <c r="S34" s="27">
        <v>31</v>
      </c>
      <c r="T34" s="28">
        <f t="shared" si="4"/>
        <v>91</v>
      </c>
      <c r="U34" s="29">
        <f t="shared" si="5"/>
        <v>83.713209459459463</v>
      </c>
      <c r="V34" s="43">
        <v>30</v>
      </c>
      <c r="W34" s="26">
        <v>34</v>
      </c>
      <c r="X34" s="26" t="s">
        <v>37</v>
      </c>
      <c r="Y34" s="26">
        <v>52</v>
      </c>
      <c r="Z34" s="30"/>
      <c r="AA34" s="30"/>
      <c r="AB34" s="35"/>
      <c r="AC34" s="36"/>
      <c r="IT34" s="4"/>
      <c r="IU34" s="4"/>
      <c r="IV34" s="4"/>
      <c r="IW34" s="4"/>
      <c r="IX34" s="4"/>
      <c r="IY34" s="4"/>
    </row>
    <row r="35" spans="1:259" ht="30" customHeight="1" x14ac:dyDescent="0.15">
      <c r="A35" s="26" t="s">
        <v>61</v>
      </c>
      <c r="B35" s="26" t="s">
        <v>67</v>
      </c>
      <c r="C35" s="27">
        <v>2025</v>
      </c>
      <c r="D35" s="32" t="s">
        <v>103</v>
      </c>
      <c r="E35" s="44">
        <v>2507110081</v>
      </c>
      <c r="F35" s="28">
        <v>80</v>
      </c>
      <c r="G35" s="33">
        <v>7.6</v>
      </c>
      <c r="H35" s="28">
        <f t="shared" si="0"/>
        <v>87.6</v>
      </c>
      <c r="I35" s="34">
        <v>84.297297297297291</v>
      </c>
      <c r="J35" s="33">
        <v>1</v>
      </c>
      <c r="K35" s="28">
        <f t="shared" si="1"/>
        <v>85.297297297297291</v>
      </c>
      <c r="L35" s="28">
        <v>74.95</v>
      </c>
      <c r="M35" s="33">
        <v>0</v>
      </c>
      <c r="N35" s="28">
        <f t="shared" si="2"/>
        <v>74.95</v>
      </c>
      <c r="O35" s="28">
        <v>60</v>
      </c>
      <c r="P35" s="28">
        <v>1</v>
      </c>
      <c r="Q35" s="28">
        <f t="shared" si="3"/>
        <v>61</v>
      </c>
      <c r="R35" s="34">
        <v>60</v>
      </c>
      <c r="S35" s="33">
        <v>22.5</v>
      </c>
      <c r="T35" s="28">
        <f t="shared" si="4"/>
        <v>82.5</v>
      </c>
      <c r="U35" s="29">
        <f t="shared" si="5"/>
        <v>83.655472972972973</v>
      </c>
      <c r="V35" s="43">
        <v>31</v>
      </c>
      <c r="W35" s="26">
        <v>31</v>
      </c>
      <c r="X35" s="26" t="s">
        <v>37</v>
      </c>
      <c r="Y35" s="26">
        <v>52</v>
      </c>
      <c r="Z35" s="30"/>
      <c r="AA35" s="30"/>
      <c r="AB35" s="35"/>
      <c r="AC35" s="36"/>
      <c r="IT35" s="4"/>
      <c r="IU35" s="4"/>
      <c r="IV35" s="4"/>
      <c r="IW35" s="4"/>
      <c r="IX35" s="4"/>
      <c r="IY35" s="4"/>
    </row>
    <row r="36" spans="1:259" ht="30" customHeight="1" x14ac:dyDescent="0.15">
      <c r="A36" s="26" t="s">
        <v>61</v>
      </c>
      <c r="B36" s="26" t="s">
        <v>67</v>
      </c>
      <c r="C36" s="27">
        <v>2025</v>
      </c>
      <c r="D36" s="32" t="s">
        <v>104</v>
      </c>
      <c r="E36" s="44">
        <v>2507110125</v>
      </c>
      <c r="F36" s="28">
        <v>80</v>
      </c>
      <c r="G36" s="33">
        <v>8.5</v>
      </c>
      <c r="H36" s="28">
        <f t="shared" si="0"/>
        <v>88.5</v>
      </c>
      <c r="I36" s="34">
        <v>83.837837837837839</v>
      </c>
      <c r="J36" s="33">
        <v>1</v>
      </c>
      <c r="K36" s="28">
        <f t="shared" si="1"/>
        <v>84.837837837837839</v>
      </c>
      <c r="L36" s="28">
        <v>79.3</v>
      </c>
      <c r="M36" s="33">
        <v>0</v>
      </c>
      <c r="N36" s="28">
        <f t="shared" si="2"/>
        <v>79.3</v>
      </c>
      <c r="O36" s="28">
        <v>60</v>
      </c>
      <c r="P36" s="28">
        <v>4.5999999999999996</v>
      </c>
      <c r="Q36" s="28">
        <f t="shared" si="3"/>
        <v>64.599999999999994</v>
      </c>
      <c r="R36" s="34">
        <v>56</v>
      </c>
      <c r="S36" s="33">
        <v>16</v>
      </c>
      <c r="T36" s="28">
        <f t="shared" si="4"/>
        <v>72</v>
      </c>
      <c r="U36" s="29">
        <f t="shared" si="5"/>
        <v>83.273378378378382</v>
      </c>
      <c r="V36" s="43">
        <v>32</v>
      </c>
      <c r="W36" s="26">
        <v>35</v>
      </c>
      <c r="X36" s="26" t="s">
        <v>37</v>
      </c>
      <c r="Y36" s="26">
        <v>52</v>
      </c>
      <c r="Z36" s="30"/>
      <c r="AA36" s="30"/>
      <c r="AB36" s="35"/>
      <c r="AC36" s="36"/>
      <c r="IT36" s="4"/>
      <c r="IU36" s="4"/>
      <c r="IV36" s="4"/>
      <c r="IW36" s="4"/>
      <c r="IX36" s="4"/>
      <c r="IY36" s="4"/>
    </row>
    <row r="37" spans="1:259" ht="30" customHeight="1" x14ac:dyDescent="0.15">
      <c r="A37" s="26" t="s">
        <v>61</v>
      </c>
      <c r="B37" s="26" t="s">
        <v>67</v>
      </c>
      <c r="C37" s="27">
        <v>2025</v>
      </c>
      <c r="D37" s="32" t="s">
        <v>103</v>
      </c>
      <c r="E37" s="44">
        <v>2507110085</v>
      </c>
      <c r="F37" s="28">
        <v>80</v>
      </c>
      <c r="G37" s="27">
        <v>10.45</v>
      </c>
      <c r="H37" s="28">
        <f t="shared" ref="H37:H56" si="6">F37+G37</f>
        <v>90.45</v>
      </c>
      <c r="I37" s="34">
        <v>85.86486486486487</v>
      </c>
      <c r="J37" s="27">
        <v>0.1</v>
      </c>
      <c r="K37" s="28">
        <f t="shared" ref="K37:K56" si="7">I37+J37</f>
        <v>85.964864864864865</v>
      </c>
      <c r="L37" s="28">
        <v>73.150000000000006</v>
      </c>
      <c r="M37" s="27">
        <v>0</v>
      </c>
      <c r="N37" s="28">
        <f t="shared" ref="N37:N56" si="8">L37+M37</f>
        <v>73.150000000000006</v>
      </c>
      <c r="O37" s="28">
        <v>60</v>
      </c>
      <c r="P37" s="28">
        <v>0</v>
      </c>
      <c r="Q37" s="28">
        <f t="shared" ref="Q37:Q56" si="9">O37+P37</f>
        <v>60</v>
      </c>
      <c r="R37" s="28">
        <v>50</v>
      </c>
      <c r="S37" s="27">
        <v>11</v>
      </c>
      <c r="T37" s="28">
        <f t="shared" ref="T37:T56" si="10">R37+S37</f>
        <v>61</v>
      </c>
      <c r="U37" s="29">
        <f t="shared" ref="U37:U56" si="11">H37*0.1+K37*0.75++N37*0.05+Q37*0.05+T37*0.05</f>
        <v>83.226148648648646</v>
      </c>
      <c r="V37" s="43">
        <v>33</v>
      </c>
      <c r="W37" s="26">
        <v>23</v>
      </c>
      <c r="X37" s="26" t="s">
        <v>37</v>
      </c>
      <c r="Y37" s="26">
        <v>52</v>
      </c>
      <c r="Z37" s="30"/>
      <c r="AA37" s="30"/>
      <c r="AB37" s="35"/>
      <c r="AC37" s="46"/>
      <c r="IT37" s="4"/>
      <c r="IU37" s="4"/>
      <c r="IV37" s="4"/>
      <c r="IW37" s="4"/>
      <c r="IX37" s="4"/>
      <c r="IY37" s="4"/>
    </row>
    <row r="38" spans="1:259" ht="30" customHeight="1" x14ac:dyDescent="0.15">
      <c r="A38" s="26" t="s">
        <v>61</v>
      </c>
      <c r="B38" s="26" t="s">
        <v>67</v>
      </c>
      <c r="C38" s="27">
        <v>2025</v>
      </c>
      <c r="D38" s="32" t="s">
        <v>104</v>
      </c>
      <c r="E38" s="44">
        <v>2507110126</v>
      </c>
      <c r="F38" s="28">
        <v>80</v>
      </c>
      <c r="G38" s="33">
        <v>8.5</v>
      </c>
      <c r="H38" s="28">
        <f t="shared" si="6"/>
        <v>88.5</v>
      </c>
      <c r="I38" s="34">
        <v>83.810810810810807</v>
      </c>
      <c r="J38" s="33">
        <v>1</v>
      </c>
      <c r="K38" s="28">
        <f t="shared" si="7"/>
        <v>84.810810810810807</v>
      </c>
      <c r="L38" s="28">
        <v>76.3</v>
      </c>
      <c r="M38" s="33">
        <v>0</v>
      </c>
      <c r="N38" s="28">
        <f t="shared" si="8"/>
        <v>76.3</v>
      </c>
      <c r="O38" s="28">
        <v>60</v>
      </c>
      <c r="P38" s="28">
        <v>2.8</v>
      </c>
      <c r="Q38" s="28">
        <f t="shared" si="9"/>
        <v>62.8</v>
      </c>
      <c r="R38" s="34">
        <v>56</v>
      </c>
      <c r="S38" s="33">
        <v>19</v>
      </c>
      <c r="T38" s="28">
        <f t="shared" si="10"/>
        <v>75</v>
      </c>
      <c r="U38" s="29">
        <f t="shared" si="11"/>
        <v>83.163108108108105</v>
      </c>
      <c r="V38" s="43">
        <v>34</v>
      </c>
      <c r="W38" s="26">
        <v>36</v>
      </c>
      <c r="X38" s="26" t="s">
        <v>37</v>
      </c>
      <c r="Y38" s="26">
        <v>52</v>
      </c>
      <c r="Z38" s="30"/>
      <c r="AA38" s="30"/>
      <c r="AB38" s="35"/>
      <c r="AC38" s="36"/>
      <c r="IT38" s="4"/>
      <c r="IU38" s="4"/>
      <c r="IV38" s="4"/>
      <c r="IW38" s="4"/>
      <c r="IX38" s="4"/>
      <c r="IY38" s="4"/>
    </row>
    <row r="39" spans="1:259" ht="30" customHeight="1" x14ac:dyDescent="0.15">
      <c r="A39" s="26" t="s">
        <v>61</v>
      </c>
      <c r="B39" s="26" t="s">
        <v>67</v>
      </c>
      <c r="C39" s="27">
        <v>2025</v>
      </c>
      <c r="D39" s="32" t="s">
        <v>104</v>
      </c>
      <c r="E39" s="44">
        <v>2507110118</v>
      </c>
      <c r="F39" s="28">
        <v>80</v>
      </c>
      <c r="G39" s="27">
        <v>8.5</v>
      </c>
      <c r="H39" s="28">
        <f t="shared" si="6"/>
        <v>88.5</v>
      </c>
      <c r="I39" s="34">
        <v>84.513513513513516</v>
      </c>
      <c r="J39" s="27">
        <v>1</v>
      </c>
      <c r="K39" s="28">
        <f t="shared" si="7"/>
        <v>85.513513513513516</v>
      </c>
      <c r="L39" s="28">
        <v>81.150000000000006</v>
      </c>
      <c r="M39" s="27">
        <v>0</v>
      </c>
      <c r="N39" s="28">
        <f t="shared" si="8"/>
        <v>81.150000000000006</v>
      </c>
      <c r="O39" s="28">
        <v>60</v>
      </c>
      <c r="P39" s="28">
        <v>1.8</v>
      </c>
      <c r="Q39" s="28">
        <f t="shared" si="9"/>
        <v>61.8</v>
      </c>
      <c r="R39" s="28">
        <v>52</v>
      </c>
      <c r="S39" s="27">
        <v>6</v>
      </c>
      <c r="T39" s="28">
        <f t="shared" si="10"/>
        <v>58</v>
      </c>
      <c r="U39" s="29">
        <f t="shared" si="11"/>
        <v>83.032635135135138</v>
      </c>
      <c r="V39" s="43">
        <v>35</v>
      </c>
      <c r="W39" s="26">
        <v>30</v>
      </c>
      <c r="X39" s="26" t="s">
        <v>37</v>
      </c>
      <c r="Y39" s="26">
        <v>52</v>
      </c>
      <c r="Z39" s="30"/>
      <c r="AA39" s="30"/>
      <c r="AB39" s="35"/>
      <c r="AC39" s="36"/>
      <c r="IT39" s="4"/>
      <c r="IU39" s="4"/>
      <c r="IV39" s="4"/>
      <c r="IW39" s="4"/>
      <c r="IX39" s="4"/>
      <c r="IY39" s="4"/>
    </row>
    <row r="40" spans="1:259" ht="30" customHeight="1" x14ac:dyDescent="0.15">
      <c r="A40" s="26" t="s">
        <v>61</v>
      </c>
      <c r="B40" s="26" t="s">
        <v>67</v>
      </c>
      <c r="C40" s="27">
        <v>2025</v>
      </c>
      <c r="D40" s="32" t="s">
        <v>104</v>
      </c>
      <c r="E40" s="44">
        <v>2507110122</v>
      </c>
      <c r="F40" s="28">
        <v>80</v>
      </c>
      <c r="G40" s="27">
        <v>9</v>
      </c>
      <c r="H40" s="28">
        <f t="shared" si="6"/>
        <v>89</v>
      </c>
      <c r="I40" s="34">
        <v>84.78378378378379</v>
      </c>
      <c r="J40" s="27">
        <v>1</v>
      </c>
      <c r="K40" s="28">
        <f t="shared" si="7"/>
        <v>85.78378378378379</v>
      </c>
      <c r="L40" s="28">
        <v>76.3</v>
      </c>
      <c r="M40" s="27">
        <v>0</v>
      </c>
      <c r="N40" s="28">
        <f t="shared" si="8"/>
        <v>76.3</v>
      </c>
      <c r="O40" s="28">
        <v>60</v>
      </c>
      <c r="P40" s="28">
        <v>1.8</v>
      </c>
      <c r="Q40" s="28">
        <f t="shared" si="9"/>
        <v>61.8</v>
      </c>
      <c r="R40" s="28">
        <v>50</v>
      </c>
      <c r="S40" s="27">
        <v>6</v>
      </c>
      <c r="T40" s="28">
        <f t="shared" si="10"/>
        <v>56</v>
      </c>
      <c r="U40" s="29">
        <f t="shared" si="11"/>
        <v>82.942837837837843</v>
      </c>
      <c r="V40" s="43">
        <v>36</v>
      </c>
      <c r="W40" s="26">
        <v>29</v>
      </c>
      <c r="X40" s="26" t="s">
        <v>37</v>
      </c>
      <c r="Y40" s="26">
        <v>52</v>
      </c>
      <c r="Z40" s="30"/>
      <c r="AA40" s="30"/>
      <c r="AB40" s="35"/>
      <c r="AC40" s="36"/>
      <c r="IT40" s="4"/>
      <c r="IU40" s="4"/>
      <c r="IV40" s="4"/>
      <c r="IW40" s="4"/>
      <c r="IX40" s="4"/>
      <c r="IY40" s="4"/>
    </row>
    <row r="41" spans="1:259" ht="30" customHeight="1" x14ac:dyDescent="0.15">
      <c r="A41" s="26" t="s">
        <v>61</v>
      </c>
      <c r="B41" s="26" t="s">
        <v>67</v>
      </c>
      <c r="C41" s="27">
        <v>2025</v>
      </c>
      <c r="D41" s="32" t="s">
        <v>103</v>
      </c>
      <c r="E41" s="44">
        <v>2507110099</v>
      </c>
      <c r="F41" s="28">
        <v>80</v>
      </c>
      <c r="G41" s="27">
        <v>3.5</v>
      </c>
      <c r="H41" s="28">
        <f t="shared" si="6"/>
        <v>83.5</v>
      </c>
      <c r="I41" s="34">
        <v>85.594594594594597</v>
      </c>
      <c r="J41" s="27">
        <v>0</v>
      </c>
      <c r="K41" s="28">
        <f t="shared" si="7"/>
        <v>85.594594594594597</v>
      </c>
      <c r="L41" s="28">
        <v>77.150000000000006</v>
      </c>
      <c r="M41" s="27">
        <v>0</v>
      </c>
      <c r="N41" s="28">
        <f t="shared" si="8"/>
        <v>77.150000000000006</v>
      </c>
      <c r="O41" s="28">
        <v>60</v>
      </c>
      <c r="P41" s="28">
        <v>0</v>
      </c>
      <c r="Q41" s="28">
        <f t="shared" si="9"/>
        <v>60</v>
      </c>
      <c r="R41" s="28">
        <v>50</v>
      </c>
      <c r="S41" s="27">
        <v>0</v>
      </c>
      <c r="T41" s="28">
        <f t="shared" si="10"/>
        <v>50</v>
      </c>
      <c r="U41" s="29">
        <f t="shared" si="11"/>
        <v>81.903445945945947</v>
      </c>
      <c r="V41" s="43">
        <v>37</v>
      </c>
      <c r="W41" s="26">
        <v>26</v>
      </c>
      <c r="X41" s="26" t="s">
        <v>37</v>
      </c>
      <c r="Y41" s="26">
        <v>52</v>
      </c>
      <c r="Z41" s="30"/>
      <c r="AA41" s="30"/>
      <c r="AB41" s="35"/>
      <c r="AC41" s="46"/>
      <c r="IT41" s="4"/>
      <c r="IU41" s="4"/>
      <c r="IV41" s="4"/>
      <c r="IW41" s="4"/>
      <c r="IX41" s="4"/>
      <c r="IY41" s="4"/>
    </row>
    <row r="42" spans="1:259" ht="30" customHeight="1" x14ac:dyDescent="0.15">
      <c r="A42" s="26" t="s">
        <v>61</v>
      </c>
      <c r="B42" s="26" t="s">
        <v>67</v>
      </c>
      <c r="C42" s="27">
        <v>2025</v>
      </c>
      <c r="D42" s="32" t="s">
        <v>103</v>
      </c>
      <c r="E42" s="44">
        <v>2507110084</v>
      </c>
      <c r="F42" s="28">
        <v>80</v>
      </c>
      <c r="G42" s="33">
        <v>11.5</v>
      </c>
      <c r="H42" s="28">
        <f t="shared" si="6"/>
        <v>91.5</v>
      </c>
      <c r="I42" s="34">
        <v>81.945945945945951</v>
      </c>
      <c r="J42" s="33">
        <v>1</v>
      </c>
      <c r="K42" s="28">
        <f t="shared" si="7"/>
        <v>82.945945945945951</v>
      </c>
      <c r="L42" s="28">
        <v>84.25</v>
      </c>
      <c r="M42" s="33">
        <v>0</v>
      </c>
      <c r="N42" s="28">
        <f t="shared" si="8"/>
        <v>84.25</v>
      </c>
      <c r="O42" s="28">
        <v>60</v>
      </c>
      <c r="P42" s="28">
        <v>0</v>
      </c>
      <c r="Q42" s="28">
        <f t="shared" si="9"/>
        <v>60</v>
      </c>
      <c r="R42" s="34">
        <v>50</v>
      </c>
      <c r="S42" s="33">
        <v>5</v>
      </c>
      <c r="T42" s="28">
        <f t="shared" si="10"/>
        <v>55</v>
      </c>
      <c r="U42" s="29">
        <f t="shared" si="11"/>
        <v>81.321959459459478</v>
      </c>
      <c r="V42" s="43">
        <v>38</v>
      </c>
      <c r="W42" s="26">
        <v>42</v>
      </c>
      <c r="X42" s="26" t="s">
        <v>37</v>
      </c>
      <c r="Y42" s="26">
        <v>52</v>
      </c>
      <c r="Z42" s="30"/>
      <c r="AA42" s="30"/>
      <c r="AB42" s="35"/>
      <c r="AC42" s="36"/>
      <c r="IT42" s="4"/>
      <c r="IU42" s="4"/>
      <c r="IV42" s="4"/>
      <c r="IW42" s="4"/>
      <c r="IX42" s="4"/>
      <c r="IY42" s="4"/>
    </row>
    <row r="43" spans="1:259" ht="30" customHeight="1" x14ac:dyDescent="0.15">
      <c r="A43" s="26" t="s">
        <v>61</v>
      </c>
      <c r="B43" s="26" t="s">
        <v>67</v>
      </c>
      <c r="C43" s="27">
        <v>2025</v>
      </c>
      <c r="D43" s="32" t="s">
        <v>104</v>
      </c>
      <c r="E43" s="44">
        <v>2507110129</v>
      </c>
      <c r="F43" s="28">
        <v>80</v>
      </c>
      <c r="G43" s="33">
        <v>3.5</v>
      </c>
      <c r="H43" s="28">
        <f t="shared" si="6"/>
        <v>83.5</v>
      </c>
      <c r="I43" s="34">
        <v>83.378378378378372</v>
      </c>
      <c r="J43" s="33">
        <v>0</v>
      </c>
      <c r="K43" s="28">
        <f t="shared" si="7"/>
        <v>83.378378378378372</v>
      </c>
      <c r="L43" s="28">
        <v>76.099999999999994</v>
      </c>
      <c r="M43" s="33">
        <v>1.8</v>
      </c>
      <c r="N43" s="28">
        <f t="shared" si="8"/>
        <v>77.899999999999991</v>
      </c>
      <c r="O43" s="28">
        <v>60</v>
      </c>
      <c r="P43" s="28">
        <v>1.8</v>
      </c>
      <c r="Q43" s="28">
        <f t="shared" si="9"/>
        <v>61.8</v>
      </c>
      <c r="R43" s="34">
        <v>50</v>
      </c>
      <c r="S43" s="33">
        <v>19</v>
      </c>
      <c r="T43" s="28">
        <f t="shared" si="10"/>
        <v>69</v>
      </c>
      <c r="U43" s="29">
        <f t="shared" si="11"/>
        <v>81.318783783783772</v>
      </c>
      <c r="V43" s="43">
        <v>39</v>
      </c>
      <c r="W43" s="26">
        <v>37</v>
      </c>
      <c r="X43" s="26" t="s">
        <v>37</v>
      </c>
      <c r="Y43" s="26">
        <v>52</v>
      </c>
      <c r="Z43" s="30"/>
      <c r="AA43" s="30"/>
      <c r="AB43" s="35"/>
      <c r="AC43" s="36"/>
      <c r="IT43" s="4"/>
      <c r="IU43" s="4"/>
      <c r="IV43" s="4"/>
      <c r="IW43" s="4"/>
      <c r="IX43" s="4"/>
      <c r="IY43" s="4"/>
    </row>
    <row r="44" spans="1:259" ht="30" customHeight="1" x14ac:dyDescent="0.15">
      <c r="A44" s="26" t="s">
        <v>61</v>
      </c>
      <c r="B44" s="26" t="s">
        <v>67</v>
      </c>
      <c r="C44" s="27">
        <v>2025</v>
      </c>
      <c r="D44" s="32" t="s">
        <v>104</v>
      </c>
      <c r="E44" s="44">
        <v>2507110108</v>
      </c>
      <c r="F44" s="28">
        <v>80</v>
      </c>
      <c r="G44" s="27">
        <v>8.5</v>
      </c>
      <c r="H44" s="28">
        <f t="shared" si="6"/>
        <v>88.5</v>
      </c>
      <c r="I44" s="34">
        <v>80.729729729729726</v>
      </c>
      <c r="J44" s="27">
        <v>1</v>
      </c>
      <c r="K44" s="28">
        <f t="shared" si="7"/>
        <v>81.729729729729726</v>
      </c>
      <c r="L44" s="28">
        <v>80.45</v>
      </c>
      <c r="M44" s="27">
        <v>0</v>
      </c>
      <c r="N44" s="28">
        <f t="shared" si="8"/>
        <v>80.45</v>
      </c>
      <c r="O44" s="28">
        <v>60</v>
      </c>
      <c r="P44" s="28">
        <v>2.8</v>
      </c>
      <c r="Q44" s="28">
        <f t="shared" si="9"/>
        <v>62.8</v>
      </c>
      <c r="R44" s="28">
        <v>50</v>
      </c>
      <c r="S44" s="27">
        <v>29</v>
      </c>
      <c r="T44" s="28">
        <f t="shared" si="10"/>
        <v>79</v>
      </c>
      <c r="U44" s="29">
        <f t="shared" si="11"/>
        <v>81.259797297297283</v>
      </c>
      <c r="V44" s="43">
        <v>40</v>
      </c>
      <c r="W44" s="26">
        <v>44</v>
      </c>
      <c r="X44" s="26" t="s">
        <v>37</v>
      </c>
      <c r="Y44" s="26">
        <v>52</v>
      </c>
      <c r="Z44" s="30"/>
      <c r="AA44" s="30"/>
      <c r="AB44" s="35"/>
      <c r="AC44" s="36"/>
      <c r="IT44" s="4"/>
      <c r="IU44" s="4"/>
      <c r="IV44" s="4"/>
      <c r="IW44" s="4"/>
      <c r="IX44" s="4"/>
      <c r="IY44" s="4"/>
    </row>
    <row r="45" spans="1:259" ht="30" customHeight="1" x14ac:dyDescent="0.15">
      <c r="A45" s="26" t="s">
        <v>61</v>
      </c>
      <c r="B45" s="26" t="s">
        <v>67</v>
      </c>
      <c r="C45" s="27">
        <v>2025</v>
      </c>
      <c r="D45" s="32" t="s">
        <v>103</v>
      </c>
      <c r="E45" s="44">
        <v>2507110095</v>
      </c>
      <c r="F45" s="28">
        <v>80</v>
      </c>
      <c r="G45" s="33">
        <v>9</v>
      </c>
      <c r="H45" s="28">
        <f t="shared" si="6"/>
        <v>89</v>
      </c>
      <c r="I45" s="34">
        <v>81.486486486486484</v>
      </c>
      <c r="J45" s="33">
        <v>1</v>
      </c>
      <c r="K45" s="28">
        <f t="shared" si="7"/>
        <v>82.486486486486484</v>
      </c>
      <c r="L45" s="28">
        <v>81.650000000000006</v>
      </c>
      <c r="M45" s="33">
        <v>0</v>
      </c>
      <c r="N45" s="28">
        <f t="shared" si="8"/>
        <v>81.650000000000006</v>
      </c>
      <c r="O45" s="28">
        <v>60</v>
      </c>
      <c r="P45" s="28">
        <v>1</v>
      </c>
      <c r="Q45" s="28">
        <f t="shared" si="9"/>
        <v>61</v>
      </c>
      <c r="R45" s="34">
        <v>56</v>
      </c>
      <c r="S45" s="33">
        <v>5</v>
      </c>
      <c r="T45" s="28">
        <f t="shared" si="10"/>
        <v>61</v>
      </c>
      <c r="U45" s="29">
        <f t="shared" si="11"/>
        <v>80.947364864864852</v>
      </c>
      <c r="V45" s="43">
        <v>41</v>
      </c>
      <c r="W45" s="26">
        <v>43</v>
      </c>
      <c r="X45" s="26" t="s">
        <v>37</v>
      </c>
      <c r="Y45" s="26">
        <v>52</v>
      </c>
      <c r="Z45" s="30"/>
      <c r="AA45" s="30"/>
      <c r="AB45" s="35"/>
      <c r="AC45" s="36"/>
      <c r="IT45" s="4"/>
      <c r="IU45" s="4"/>
      <c r="IV45" s="4"/>
      <c r="IW45" s="4"/>
      <c r="IX45" s="4"/>
      <c r="IY45" s="4"/>
    </row>
    <row r="46" spans="1:259" ht="30" customHeight="1" x14ac:dyDescent="0.15">
      <c r="A46" s="26" t="s">
        <v>61</v>
      </c>
      <c r="B46" s="26" t="s">
        <v>67</v>
      </c>
      <c r="C46" s="27">
        <v>2025</v>
      </c>
      <c r="D46" s="32" t="s">
        <v>104</v>
      </c>
      <c r="E46" s="44">
        <v>2507110128</v>
      </c>
      <c r="F46" s="28">
        <v>80</v>
      </c>
      <c r="G46" s="33">
        <v>3.5</v>
      </c>
      <c r="H46" s="28">
        <f t="shared" si="6"/>
        <v>83.5</v>
      </c>
      <c r="I46" s="34">
        <v>82.486486486486484</v>
      </c>
      <c r="J46" s="33">
        <v>0</v>
      </c>
      <c r="K46" s="28">
        <f t="shared" si="7"/>
        <v>82.486486486486484</v>
      </c>
      <c r="L46" s="28">
        <v>62.524999999999999</v>
      </c>
      <c r="M46" s="33">
        <v>0</v>
      </c>
      <c r="N46" s="28">
        <f t="shared" si="8"/>
        <v>62.524999999999999</v>
      </c>
      <c r="O46" s="28">
        <v>60</v>
      </c>
      <c r="P46" s="28">
        <v>1.8</v>
      </c>
      <c r="Q46" s="28">
        <f t="shared" si="9"/>
        <v>61.8</v>
      </c>
      <c r="R46" s="34">
        <v>50</v>
      </c>
      <c r="S46" s="33">
        <v>13</v>
      </c>
      <c r="T46" s="28">
        <f t="shared" si="10"/>
        <v>63</v>
      </c>
      <c r="U46" s="29">
        <f t="shared" si="11"/>
        <v>79.581114864864873</v>
      </c>
      <c r="V46" s="43">
        <v>42</v>
      </c>
      <c r="W46" s="26">
        <v>40</v>
      </c>
      <c r="X46" s="26" t="s">
        <v>34</v>
      </c>
      <c r="Y46" s="26">
        <v>52</v>
      </c>
      <c r="Z46" s="30"/>
      <c r="AA46" s="30"/>
      <c r="AB46" s="35"/>
      <c r="AC46" s="36"/>
      <c r="IT46" s="4"/>
      <c r="IU46" s="4"/>
      <c r="IV46" s="4"/>
      <c r="IW46" s="4"/>
      <c r="IX46" s="4"/>
      <c r="IY46" s="4"/>
    </row>
    <row r="47" spans="1:259" ht="30" customHeight="1" x14ac:dyDescent="0.15">
      <c r="A47" s="26" t="s">
        <v>61</v>
      </c>
      <c r="B47" s="26" t="s">
        <v>67</v>
      </c>
      <c r="C47" s="27">
        <v>2025</v>
      </c>
      <c r="D47" s="32" t="s">
        <v>103</v>
      </c>
      <c r="E47" s="44">
        <v>2507110103</v>
      </c>
      <c r="F47" s="28">
        <v>80</v>
      </c>
      <c r="G47" s="33">
        <v>3.5</v>
      </c>
      <c r="H47" s="28">
        <f t="shared" si="6"/>
        <v>83.5</v>
      </c>
      <c r="I47" s="34">
        <v>82.567567567567565</v>
      </c>
      <c r="J47" s="33">
        <v>0</v>
      </c>
      <c r="K47" s="28">
        <f t="shared" si="7"/>
        <v>82.567567567567565</v>
      </c>
      <c r="L47" s="28">
        <v>70.75</v>
      </c>
      <c r="M47" s="33">
        <v>0</v>
      </c>
      <c r="N47" s="28">
        <f t="shared" si="8"/>
        <v>70.75</v>
      </c>
      <c r="O47" s="28">
        <v>60</v>
      </c>
      <c r="P47" s="28">
        <v>0</v>
      </c>
      <c r="Q47" s="28">
        <f t="shared" si="9"/>
        <v>60</v>
      </c>
      <c r="R47" s="34">
        <v>50</v>
      </c>
      <c r="S47" s="33">
        <v>0</v>
      </c>
      <c r="T47" s="28">
        <f t="shared" si="10"/>
        <v>50</v>
      </c>
      <c r="U47" s="29">
        <f t="shared" si="11"/>
        <v>79.313175675675666</v>
      </c>
      <c r="V47" s="43">
        <v>43</v>
      </c>
      <c r="W47" s="26">
        <v>39</v>
      </c>
      <c r="X47" s="26" t="s">
        <v>37</v>
      </c>
      <c r="Y47" s="26">
        <v>52</v>
      </c>
      <c r="Z47" s="30"/>
      <c r="AA47" s="30"/>
      <c r="AB47" s="35"/>
      <c r="AC47" s="36"/>
      <c r="IT47" s="4"/>
      <c r="IU47" s="4"/>
      <c r="IV47" s="4"/>
      <c r="IW47" s="4"/>
      <c r="IX47" s="4"/>
      <c r="IY47" s="4"/>
    </row>
    <row r="48" spans="1:259" ht="30" customHeight="1" x14ac:dyDescent="0.15">
      <c r="A48" s="26" t="s">
        <v>61</v>
      </c>
      <c r="B48" s="26" t="s">
        <v>67</v>
      </c>
      <c r="C48" s="27">
        <v>2025</v>
      </c>
      <c r="D48" s="32" t="s">
        <v>103</v>
      </c>
      <c r="E48" s="44">
        <v>2507110102</v>
      </c>
      <c r="F48" s="28">
        <v>80</v>
      </c>
      <c r="G48" s="27">
        <v>3.5</v>
      </c>
      <c r="H48" s="28">
        <f t="shared" si="6"/>
        <v>83.5</v>
      </c>
      <c r="I48" s="34">
        <v>82.13513513513513</v>
      </c>
      <c r="J48" s="27">
        <v>0</v>
      </c>
      <c r="K48" s="28">
        <f t="shared" si="7"/>
        <v>82.13513513513513</v>
      </c>
      <c r="L48" s="28">
        <v>68.2</v>
      </c>
      <c r="M48" s="27">
        <v>0</v>
      </c>
      <c r="N48" s="28">
        <f t="shared" si="8"/>
        <v>68.2</v>
      </c>
      <c r="O48" s="28">
        <v>60</v>
      </c>
      <c r="P48" s="28">
        <v>0</v>
      </c>
      <c r="Q48" s="28">
        <f t="shared" si="9"/>
        <v>60</v>
      </c>
      <c r="R48" s="28">
        <v>50</v>
      </c>
      <c r="S48" s="27">
        <v>0</v>
      </c>
      <c r="T48" s="28">
        <f t="shared" si="10"/>
        <v>50</v>
      </c>
      <c r="U48" s="29">
        <f t="shared" si="11"/>
        <v>78.861351351351345</v>
      </c>
      <c r="V48" s="43">
        <v>44</v>
      </c>
      <c r="W48" s="26">
        <v>41</v>
      </c>
      <c r="X48" s="26" t="s">
        <v>37</v>
      </c>
      <c r="Y48" s="26">
        <v>52</v>
      </c>
      <c r="Z48" s="30"/>
      <c r="AA48" s="30"/>
      <c r="AB48" s="35"/>
      <c r="AC48" s="36"/>
      <c r="IT48" s="4"/>
      <c r="IU48" s="4"/>
      <c r="IV48" s="4"/>
      <c r="IW48" s="4"/>
      <c r="IX48" s="4"/>
      <c r="IY48" s="4"/>
    </row>
    <row r="49" spans="1:259" ht="30" customHeight="1" x14ac:dyDescent="0.15">
      <c r="A49" s="26" t="s">
        <v>61</v>
      </c>
      <c r="B49" s="26" t="s">
        <v>67</v>
      </c>
      <c r="C49" s="27">
        <v>2025</v>
      </c>
      <c r="D49" s="32" t="s">
        <v>103</v>
      </c>
      <c r="E49" s="44">
        <v>2507110107</v>
      </c>
      <c r="F49" s="28">
        <v>80</v>
      </c>
      <c r="G49" s="33">
        <v>3.5</v>
      </c>
      <c r="H49" s="28">
        <f t="shared" si="6"/>
        <v>83.5</v>
      </c>
      <c r="I49" s="34">
        <v>78.027027027027032</v>
      </c>
      <c r="J49" s="33">
        <v>1</v>
      </c>
      <c r="K49" s="28">
        <f t="shared" si="7"/>
        <v>79.027027027027032</v>
      </c>
      <c r="L49" s="28">
        <v>56.125</v>
      </c>
      <c r="M49" s="33">
        <v>0</v>
      </c>
      <c r="N49" s="28">
        <f t="shared" si="8"/>
        <v>56.125</v>
      </c>
      <c r="O49" s="28">
        <v>60</v>
      </c>
      <c r="P49" s="28">
        <v>0</v>
      </c>
      <c r="Q49" s="28">
        <f t="shared" si="9"/>
        <v>60</v>
      </c>
      <c r="R49" s="34">
        <v>50</v>
      </c>
      <c r="S49" s="33">
        <v>0</v>
      </c>
      <c r="T49" s="28">
        <f t="shared" si="10"/>
        <v>50</v>
      </c>
      <c r="U49" s="29">
        <f t="shared" si="11"/>
        <v>75.926520270270274</v>
      </c>
      <c r="V49" s="43">
        <v>45</v>
      </c>
      <c r="W49" s="26">
        <v>45</v>
      </c>
      <c r="X49" s="26" t="s">
        <v>37</v>
      </c>
      <c r="Y49" s="26">
        <v>52</v>
      </c>
      <c r="Z49" s="30"/>
      <c r="AA49" s="30"/>
      <c r="AB49" s="35"/>
      <c r="AC49" s="36"/>
      <c r="IT49" s="4"/>
      <c r="IU49" s="4"/>
      <c r="IV49" s="4"/>
      <c r="IW49" s="4"/>
      <c r="IX49" s="4"/>
      <c r="IY49" s="4"/>
    </row>
    <row r="50" spans="1:259" ht="30" customHeight="1" x14ac:dyDescent="0.15">
      <c r="A50" s="26" t="s">
        <v>61</v>
      </c>
      <c r="B50" s="26" t="s">
        <v>67</v>
      </c>
      <c r="C50" s="27">
        <v>2025</v>
      </c>
      <c r="D50" s="32" t="s">
        <v>104</v>
      </c>
      <c r="E50" s="44">
        <v>2507110131</v>
      </c>
      <c r="F50" s="28">
        <v>80</v>
      </c>
      <c r="G50" s="33">
        <v>5.17</v>
      </c>
      <c r="H50" s="28">
        <f t="shared" si="6"/>
        <v>85.17</v>
      </c>
      <c r="I50" s="34">
        <v>75.594594594594597</v>
      </c>
      <c r="J50" s="33">
        <v>0</v>
      </c>
      <c r="K50" s="28">
        <f t="shared" si="7"/>
        <v>75.594594594594597</v>
      </c>
      <c r="L50" s="28">
        <v>41.55</v>
      </c>
      <c r="M50" s="33">
        <v>0</v>
      </c>
      <c r="N50" s="28">
        <f t="shared" si="8"/>
        <v>41.55</v>
      </c>
      <c r="O50" s="28">
        <v>60</v>
      </c>
      <c r="P50" s="28">
        <v>2.8</v>
      </c>
      <c r="Q50" s="28">
        <f t="shared" si="9"/>
        <v>62.8</v>
      </c>
      <c r="R50" s="34">
        <v>60</v>
      </c>
      <c r="S50" s="33">
        <v>23</v>
      </c>
      <c r="T50" s="28">
        <f t="shared" si="10"/>
        <v>83</v>
      </c>
      <c r="U50" s="29">
        <f t="shared" si="11"/>
        <v>74.580445945945954</v>
      </c>
      <c r="V50" s="43">
        <v>46</v>
      </c>
      <c r="W50" s="26">
        <v>48</v>
      </c>
      <c r="X50" s="26" t="s">
        <v>34</v>
      </c>
      <c r="Y50" s="26">
        <v>52</v>
      </c>
      <c r="Z50" s="30"/>
      <c r="AA50" s="30"/>
      <c r="AB50" s="35"/>
      <c r="AC50" s="36"/>
      <c r="IT50" s="4"/>
      <c r="IU50" s="4"/>
      <c r="IV50" s="4"/>
      <c r="IW50" s="4"/>
      <c r="IX50" s="4"/>
      <c r="IY50" s="4"/>
    </row>
    <row r="51" spans="1:259" ht="30" customHeight="1" x14ac:dyDescent="0.15">
      <c r="A51" s="26" t="s">
        <v>61</v>
      </c>
      <c r="B51" s="26" t="s">
        <v>67</v>
      </c>
      <c r="C51" s="27">
        <v>2025</v>
      </c>
      <c r="D51" s="32" t="s">
        <v>103</v>
      </c>
      <c r="E51" s="44">
        <v>2507110101</v>
      </c>
      <c r="F51" s="28">
        <v>80</v>
      </c>
      <c r="G51" s="33">
        <v>3.5</v>
      </c>
      <c r="H51" s="28">
        <f t="shared" si="6"/>
        <v>83.5</v>
      </c>
      <c r="I51" s="34">
        <v>77</v>
      </c>
      <c r="J51" s="33">
        <v>0</v>
      </c>
      <c r="K51" s="28">
        <f t="shared" si="7"/>
        <v>77</v>
      </c>
      <c r="L51" s="28">
        <v>58.85</v>
      </c>
      <c r="M51" s="33">
        <v>0</v>
      </c>
      <c r="N51" s="28">
        <f t="shared" si="8"/>
        <v>58.85</v>
      </c>
      <c r="O51" s="28">
        <v>60</v>
      </c>
      <c r="P51" s="28">
        <v>0</v>
      </c>
      <c r="Q51" s="28">
        <f t="shared" si="9"/>
        <v>60</v>
      </c>
      <c r="R51" s="34">
        <v>50</v>
      </c>
      <c r="S51" s="33">
        <v>0</v>
      </c>
      <c r="T51" s="28">
        <f t="shared" si="10"/>
        <v>50</v>
      </c>
      <c r="U51" s="29">
        <f t="shared" si="11"/>
        <v>74.54249999999999</v>
      </c>
      <c r="V51" s="43">
        <v>47</v>
      </c>
      <c r="W51" s="26">
        <v>46</v>
      </c>
      <c r="X51" s="26" t="s">
        <v>37</v>
      </c>
      <c r="Y51" s="26">
        <v>52</v>
      </c>
      <c r="Z51" s="30"/>
      <c r="AA51" s="30"/>
      <c r="AB51" s="35"/>
      <c r="AC51" s="36"/>
      <c r="IT51" s="4"/>
      <c r="IU51" s="4"/>
      <c r="IV51" s="4"/>
      <c r="IW51" s="4"/>
      <c r="IX51" s="4"/>
      <c r="IY51" s="4"/>
    </row>
    <row r="52" spans="1:259" ht="30" customHeight="1" x14ac:dyDescent="0.15">
      <c r="A52" s="26" t="s">
        <v>61</v>
      </c>
      <c r="B52" s="26" t="s">
        <v>67</v>
      </c>
      <c r="C52" s="27">
        <v>2025</v>
      </c>
      <c r="D52" s="32" t="s">
        <v>104</v>
      </c>
      <c r="E52" s="44">
        <v>2507110130</v>
      </c>
      <c r="F52" s="28">
        <v>80</v>
      </c>
      <c r="G52" s="33">
        <v>3.5</v>
      </c>
      <c r="H52" s="28">
        <f t="shared" si="6"/>
        <v>83.5</v>
      </c>
      <c r="I52" s="34">
        <v>76.675675675675677</v>
      </c>
      <c r="J52" s="33">
        <v>2</v>
      </c>
      <c r="K52" s="28">
        <f t="shared" si="7"/>
        <v>78.675675675675677</v>
      </c>
      <c r="L52" s="28">
        <v>0</v>
      </c>
      <c r="M52" s="33">
        <v>0</v>
      </c>
      <c r="N52" s="28">
        <f t="shared" si="8"/>
        <v>0</v>
      </c>
      <c r="O52" s="28">
        <v>60</v>
      </c>
      <c r="P52" s="28">
        <v>2.8</v>
      </c>
      <c r="Q52" s="28">
        <f t="shared" si="9"/>
        <v>62.8</v>
      </c>
      <c r="R52" s="34">
        <v>50</v>
      </c>
      <c r="S52" s="33">
        <v>19</v>
      </c>
      <c r="T52" s="28">
        <f t="shared" si="10"/>
        <v>69</v>
      </c>
      <c r="U52" s="29">
        <f t="shared" si="11"/>
        <v>73.946756756756756</v>
      </c>
      <c r="V52" s="43">
        <v>48</v>
      </c>
      <c r="W52" s="26">
        <v>47</v>
      </c>
      <c r="X52" s="26" t="s">
        <v>37</v>
      </c>
      <c r="Y52" s="26">
        <v>52</v>
      </c>
      <c r="Z52" s="30"/>
      <c r="AA52" s="30"/>
      <c r="AB52" s="35"/>
      <c r="AC52" s="36"/>
      <c r="IT52" s="4"/>
      <c r="IU52" s="4"/>
      <c r="IV52" s="4"/>
      <c r="IW52" s="4"/>
      <c r="IX52" s="4"/>
      <c r="IY52" s="4"/>
    </row>
    <row r="53" spans="1:259" ht="30" customHeight="1" x14ac:dyDescent="0.15">
      <c r="A53" s="26" t="s">
        <v>61</v>
      </c>
      <c r="B53" s="26" t="s">
        <v>67</v>
      </c>
      <c r="C53" s="27">
        <v>2025</v>
      </c>
      <c r="D53" s="32" t="s">
        <v>103</v>
      </c>
      <c r="E53" s="44">
        <v>2507110105</v>
      </c>
      <c r="F53" s="28">
        <v>80</v>
      </c>
      <c r="G53" s="33">
        <v>3.5</v>
      </c>
      <c r="H53" s="28">
        <f t="shared" si="6"/>
        <v>83.5</v>
      </c>
      <c r="I53" s="34">
        <v>74.405405405405403</v>
      </c>
      <c r="J53" s="33">
        <v>0</v>
      </c>
      <c r="K53" s="28">
        <f t="shared" si="7"/>
        <v>74.405405405405403</v>
      </c>
      <c r="L53" s="28">
        <v>79.8</v>
      </c>
      <c r="M53" s="33">
        <v>0</v>
      </c>
      <c r="N53" s="28">
        <f t="shared" si="8"/>
        <v>79.8</v>
      </c>
      <c r="O53" s="28">
        <v>60</v>
      </c>
      <c r="P53" s="28">
        <v>0</v>
      </c>
      <c r="Q53" s="28">
        <f t="shared" si="9"/>
        <v>60</v>
      </c>
      <c r="R53" s="34">
        <v>50</v>
      </c>
      <c r="S53" s="33">
        <v>0</v>
      </c>
      <c r="T53" s="28">
        <f t="shared" si="10"/>
        <v>50</v>
      </c>
      <c r="U53" s="29">
        <f t="shared" si="11"/>
        <v>73.644054054054038</v>
      </c>
      <c r="V53" s="43">
        <v>49</v>
      </c>
      <c r="W53" s="26">
        <v>49</v>
      </c>
      <c r="X53" s="26" t="s">
        <v>34</v>
      </c>
      <c r="Y53" s="26">
        <v>52</v>
      </c>
      <c r="Z53" s="30"/>
      <c r="AA53" s="30"/>
      <c r="AB53" s="35"/>
      <c r="AC53" s="36"/>
      <c r="IT53" s="4"/>
      <c r="IU53" s="4"/>
      <c r="IV53" s="4"/>
      <c r="IW53" s="4"/>
      <c r="IX53" s="4"/>
      <c r="IY53" s="4"/>
    </row>
    <row r="54" spans="1:259" ht="30" customHeight="1" x14ac:dyDescent="0.15">
      <c r="A54" s="26" t="s">
        <v>61</v>
      </c>
      <c r="B54" s="26" t="s">
        <v>67</v>
      </c>
      <c r="C54" s="27">
        <v>2025</v>
      </c>
      <c r="D54" s="32" t="s">
        <v>103</v>
      </c>
      <c r="E54" s="44">
        <v>2507110104</v>
      </c>
      <c r="F54" s="28">
        <v>80</v>
      </c>
      <c r="G54" s="33">
        <v>3.5</v>
      </c>
      <c r="H54" s="28">
        <f t="shared" si="6"/>
        <v>83.5</v>
      </c>
      <c r="I54" s="34">
        <v>71.594594594594597</v>
      </c>
      <c r="J54" s="33">
        <v>0</v>
      </c>
      <c r="K54" s="28">
        <f t="shared" si="7"/>
        <v>71.594594594594597</v>
      </c>
      <c r="L54" s="28">
        <v>70</v>
      </c>
      <c r="M54" s="33">
        <v>0</v>
      </c>
      <c r="N54" s="28">
        <f t="shared" si="8"/>
        <v>70</v>
      </c>
      <c r="O54" s="28">
        <v>60</v>
      </c>
      <c r="P54" s="28">
        <v>0</v>
      </c>
      <c r="Q54" s="28">
        <f t="shared" si="9"/>
        <v>60</v>
      </c>
      <c r="R54" s="34">
        <v>50</v>
      </c>
      <c r="S54" s="33">
        <v>0</v>
      </c>
      <c r="T54" s="28">
        <f t="shared" si="10"/>
        <v>50</v>
      </c>
      <c r="U54" s="29">
        <f t="shared" si="11"/>
        <v>71.045945945945959</v>
      </c>
      <c r="V54" s="43">
        <v>50</v>
      </c>
      <c r="W54" s="26">
        <v>50</v>
      </c>
      <c r="X54" s="26" t="s">
        <v>34</v>
      </c>
      <c r="Y54" s="26">
        <v>52</v>
      </c>
      <c r="Z54" s="30"/>
      <c r="AA54" s="30"/>
      <c r="AB54" s="35"/>
      <c r="AC54" s="36"/>
      <c r="IT54" s="4"/>
      <c r="IU54" s="4"/>
      <c r="IV54" s="4"/>
      <c r="IW54" s="4"/>
      <c r="IX54" s="4"/>
      <c r="IY54" s="4"/>
    </row>
    <row r="55" spans="1:259" ht="30" customHeight="1" x14ac:dyDescent="0.15">
      <c r="A55" s="26" t="s">
        <v>61</v>
      </c>
      <c r="B55" s="26" t="s">
        <v>67</v>
      </c>
      <c r="C55" s="27">
        <v>2025</v>
      </c>
      <c r="D55" s="32" t="s">
        <v>104</v>
      </c>
      <c r="E55" s="44">
        <v>2506110287</v>
      </c>
      <c r="F55" s="28">
        <v>80</v>
      </c>
      <c r="G55" s="33">
        <v>0</v>
      </c>
      <c r="H55" s="28">
        <f t="shared" si="6"/>
        <v>80</v>
      </c>
      <c r="I55" s="34">
        <v>57.779661016949156</v>
      </c>
      <c r="J55" s="33">
        <v>0</v>
      </c>
      <c r="K55" s="28">
        <f t="shared" si="7"/>
        <v>57.779661016949156</v>
      </c>
      <c r="L55" s="28">
        <v>62.05</v>
      </c>
      <c r="M55" s="33">
        <v>0</v>
      </c>
      <c r="N55" s="28">
        <f t="shared" si="8"/>
        <v>62.05</v>
      </c>
      <c r="O55" s="28">
        <v>60</v>
      </c>
      <c r="P55" s="28">
        <v>0</v>
      </c>
      <c r="Q55" s="28">
        <f t="shared" si="9"/>
        <v>60</v>
      </c>
      <c r="R55" s="34">
        <v>50</v>
      </c>
      <c r="S55" s="33">
        <v>0</v>
      </c>
      <c r="T55" s="28">
        <f t="shared" si="10"/>
        <v>50</v>
      </c>
      <c r="U55" s="29">
        <f t="shared" si="11"/>
        <v>59.937245762711868</v>
      </c>
      <c r="V55" s="43">
        <v>51</v>
      </c>
      <c r="W55" s="26">
        <v>51</v>
      </c>
      <c r="X55" s="26" t="s">
        <v>34</v>
      </c>
      <c r="Y55" s="26">
        <v>52</v>
      </c>
      <c r="Z55" s="30"/>
      <c r="AA55" s="30"/>
      <c r="AB55" s="35"/>
      <c r="AC55" s="36"/>
      <c r="IT55" s="4"/>
      <c r="IU55" s="4"/>
      <c r="IV55" s="4"/>
      <c r="IW55" s="4"/>
      <c r="IX55" s="4"/>
      <c r="IY55" s="4"/>
    </row>
    <row r="56" spans="1:259" ht="30" customHeight="1" x14ac:dyDescent="0.15">
      <c r="A56" s="26" t="s">
        <v>61</v>
      </c>
      <c r="B56" s="26" t="s">
        <v>67</v>
      </c>
      <c r="C56" s="27">
        <v>2025</v>
      </c>
      <c r="D56" s="32" t="s">
        <v>103</v>
      </c>
      <c r="E56" s="44" t="s">
        <v>66</v>
      </c>
      <c r="F56" s="28">
        <v>80</v>
      </c>
      <c r="G56" s="33">
        <v>0</v>
      </c>
      <c r="H56" s="28">
        <f t="shared" si="6"/>
        <v>80</v>
      </c>
      <c r="I56" s="34">
        <v>52.369230769230768</v>
      </c>
      <c r="J56" s="33">
        <v>0</v>
      </c>
      <c r="K56" s="28">
        <f t="shared" si="7"/>
        <v>52.369230769230768</v>
      </c>
      <c r="L56" s="28">
        <v>85.35</v>
      </c>
      <c r="M56" s="33">
        <v>0</v>
      </c>
      <c r="N56" s="28">
        <f t="shared" si="8"/>
        <v>85.35</v>
      </c>
      <c r="O56" s="28">
        <v>60</v>
      </c>
      <c r="P56" s="28">
        <v>0</v>
      </c>
      <c r="Q56" s="28">
        <f t="shared" si="9"/>
        <v>60</v>
      </c>
      <c r="R56" s="34">
        <v>50</v>
      </c>
      <c r="S56" s="33">
        <v>0</v>
      </c>
      <c r="T56" s="28">
        <f t="shared" si="10"/>
        <v>50</v>
      </c>
      <c r="U56" s="29">
        <f t="shared" si="11"/>
        <v>57.044423076923074</v>
      </c>
      <c r="V56" s="43">
        <v>52</v>
      </c>
      <c r="W56" s="26">
        <v>52</v>
      </c>
      <c r="X56" s="26" t="s">
        <v>34</v>
      </c>
      <c r="Y56" s="26">
        <v>52</v>
      </c>
      <c r="Z56" s="30"/>
      <c r="AA56" s="30"/>
      <c r="AB56" s="35"/>
      <c r="AC56" s="36"/>
      <c r="IT56" s="4"/>
      <c r="IU56" s="4"/>
      <c r="IV56" s="4"/>
      <c r="IW56" s="4"/>
      <c r="IX56" s="4"/>
      <c r="IY56" s="4"/>
    </row>
    <row r="57" spans="1:259" ht="15" customHeight="1" x14ac:dyDescent="0.15">
      <c r="A57" s="37" t="s">
        <v>55</v>
      </c>
      <c r="B57" s="38" t="s">
        <v>56</v>
      </c>
      <c r="I57" s="7"/>
      <c r="J57" s="7"/>
      <c r="K57" s="4"/>
      <c r="L57" s="9"/>
      <c r="N57" s="4"/>
      <c r="O57" s="4"/>
      <c r="P57" s="4"/>
      <c r="R57" s="4"/>
      <c r="T57" s="4"/>
      <c r="U57" s="4"/>
      <c r="V57" s="4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</row>
    <row r="58" spans="1:259" ht="15" customHeight="1" x14ac:dyDescent="0.15">
      <c r="A58" s="39"/>
      <c r="B58" s="40" t="s">
        <v>57</v>
      </c>
      <c r="I58" s="7"/>
      <c r="J58" s="7"/>
      <c r="K58" s="4"/>
      <c r="L58" s="9"/>
      <c r="N58" s="4"/>
      <c r="O58" s="4"/>
      <c r="P58" s="4"/>
      <c r="R58" s="4"/>
      <c r="T58" s="4"/>
      <c r="U58" s="4"/>
      <c r="V58" s="4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</row>
    <row r="59" spans="1:259" ht="15" customHeight="1" x14ac:dyDescent="0.15">
      <c r="A59" s="39"/>
      <c r="B59" s="38" t="s">
        <v>58</v>
      </c>
      <c r="I59" s="7"/>
      <c r="J59" s="7"/>
      <c r="K59" s="4"/>
      <c r="L59" s="9"/>
      <c r="N59" s="4"/>
      <c r="O59" s="4"/>
      <c r="P59" s="4"/>
      <c r="R59" s="4"/>
      <c r="T59" s="4"/>
      <c r="U59" s="4"/>
      <c r="V59" s="4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</row>
    <row r="60" spans="1:259" ht="15" customHeight="1" x14ac:dyDescent="0.15">
      <c r="A60" s="41"/>
      <c r="B60" s="38" t="s">
        <v>59</v>
      </c>
      <c r="C60" s="3"/>
      <c r="I60" s="7"/>
      <c r="J60" s="7"/>
      <c r="K60" s="4"/>
      <c r="L60" s="9"/>
      <c r="N60" s="4"/>
      <c r="O60" s="4"/>
      <c r="P60" s="4"/>
      <c r="R60" s="4"/>
      <c r="T60" s="4"/>
      <c r="U60" s="4"/>
      <c r="V60" s="4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</row>
    <row r="61" spans="1:259" ht="15" customHeight="1" x14ac:dyDescent="0.15">
      <c r="A61" s="42"/>
      <c r="B61" s="40" t="s">
        <v>60</v>
      </c>
      <c r="C61" s="3"/>
      <c r="I61" s="7"/>
      <c r="J61" s="7"/>
      <c r="K61" s="4"/>
      <c r="L61" s="9"/>
      <c r="N61" s="4"/>
      <c r="O61" s="4"/>
      <c r="P61" s="4"/>
      <c r="R61" s="4"/>
      <c r="T61" s="4"/>
      <c r="U61" s="4"/>
      <c r="V61" s="4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</row>
  </sheetData>
  <autoFilter ref="A4:IY4" xr:uid="{7AA7987B-A437-4AC5-89F3-42A3026EA911}">
    <sortState xmlns:xlrd2="http://schemas.microsoft.com/office/spreadsheetml/2017/richdata2" ref="A5:IY61">
      <sortCondition descending="1" ref="U4"/>
    </sortState>
  </autoFilter>
  <phoneticPr fontId="19" type="noConversion"/>
  <dataValidations count="5">
    <dataValidation type="list" allowBlank="1" showInputMessage="1" showErrorMessage="1" sqref="T1:T3 T62:T65488 Z4:Z33" xr:uid="{A00AC9A2-398A-4C9E-83EA-8E834DCB000D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AA10:AA33 L57:L61 U62:U65488" xr:uid="{7AD3C5D1-0475-48DE-855E-77C8712DDA85}">
      <formula1>$CO$8:$CO$11</formula1>
    </dataValidation>
    <dataValidation type="list" allowBlank="1" showInputMessage="1" showErrorMessage="1" sqref="V1:V3 AB4:AB33 M57:M61 V62:V1048576" xr:uid="{C838E18E-DD91-4A10-BBA4-169DBD39CA9D}">
      <formula1>"三好学生,三好学生标兵,优秀学生干部"</formula1>
    </dataValidation>
    <dataValidation type="list" allowBlank="1" showInputMessage="1" showErrorMessage="1" sqref="X5:X56" xr:uid="{C2048A86-353A-47CE-AD2D-5905B145E2D4}">
      <formula1>"是,否"</formula1>
    </dataValidation>
    <dataValidation type="list" allowBlank="1" showInputMessage="1" showErrorMessage="1" sqref="AA5:AA9" xr:uid="{4144D5D9-7B1A-41DC-B624-AF536A1445A0}">
      <formula1>"学业进步奖,研究与创新奖,道德风尚奖,文体活动奖,社会工作奖"</formula1>
    </dataValidation>
  </dataValidations>
  <printOptions horizontalCentered="1" verticalCentered="1"/>
  <pageMargins left="0.70833333333333304" right="0.70833333333333304" top="0.47" bottom="0.47" header="0.51" footer="0.51"/>
  <pageSetup paperSize="9" scale="53" fitToHeight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7E75-09A1-4652-992B-A0C3B983E35C}">
  <sheetPr>
    <pageSetUpPr fitToPage="1"/>
  </sheetPr>
  <dimension ref="A1:IY82"/>
  <sheetViews>
    <sheetView zoomScale="115" zoomScaleNormal="115" workbookViewId="0">
      <selection activeCell="F1" sqref="F1:F1048576"/>
    </sheetView>
  </sheetViews>
  <sheetFormatPr defaultColWidth="9" defaultRowHeight="15" customHeight="1" x14ac:dyDescent="0.15"/>
  <cols>
    <col min="1" max="2" width="9.5" style="4" customWidth="1"/>
    <col min="3" max="3" width="8.25" style="5" customWidth="1"/>
    <col min="4" max="4" width="13.375" style="4" customWidth="1"/>
    <col min="5" max="5" width="10.875" style="4" customWidth="1"/>
    <col min="6" max="6" width="6.625" style="6" customWidth="1"/>
    <col min="7" max="7" width="6.625" style="5" customWidth="1"/>
    <col min="8" max="8" width="6.25" style="6" customWidth="1"/>
    <col min="9" max="9" width="6.625" style="6" customWidth="1"/>
    <col min="10" max="10" width="6.625" style="5" customWidth="1"/>
    <col min="11" max="11" width="6.125" style="5" customWidth="1"/>
    <col min="12" max="12" width="6.625" style="6" customWidth="1"/>
    <col min="13" max="13" width="6.625" style="5" customWidth="1"/>
    <col min="14" max="14" width="6.375" style="6" customWidth="1"/>
    <col min="15" max="15" width="6.625" style="7" customWidth="1"/>
    <col min="16" max="16" width="7.625" style="7" customWidth="1"/>
    <col min="17" max="17" width="6.625" style="4" customWidth="1"/>
    <col min="18" max="18" width="7.5" style="8" customWidth="1"/>
    <col min="19" max="19" width="7.125" style="4" customWidth="1"/>
    <col min="20" max="20" width="5.5" style="9" customWidth="1"/>
    <col min="21" max="21" width="8" style="9" customWidth="1"/>
    <col min="22" max="22" width="8.375" style="5" customWidth="1"/>
    <col min="23" max="25" width="8.625" style="4" customWidth="1"/>
    <col min="26" max="26" width="11.125" style="4" customWidth="1"/>
    <col min="27" max="27" width="9.625" style="4" customWidth="1"/>
    <col min="28" max="83" width="9" style="4"/>
    <col min="84" max="84" width="3.125" style="4" customWidth="1"/>
    <col min="85" max="85" width="13.125" style="4" customWidth="1"/>
    <col min="86" max="86" width="4.625" style="4" customWidth="1"/>
    <col min="87" max="87" width="11.25" style="4" customWidth="1"/>
    <col min="88" max="253" width="9" style="4"/>
  </cols>
  <sheetData>
    <row r="1" spans="1:259" ht="15" customHeight="1" x14ac:dyDescent="0.15">
      <c r="A1" s="10" t="s">
        <v>0</v>
      </c>
      <c r="B1" s="10"/>
      <c r="C1" s="11"/>
      <c r="S1" s="12"/>
    </row>
    <row r="2" spans="1:259" s="1" customFormat="1" ht="18.75" x14ac:dyDescent="0.15">
      <c r="A2" s="13" t="s">
        <v>107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14"/>
      <c r="V2" s="13"/>
      <c r="W2" s="15"/>
      <c r="X2" s="15"/>
      <c r="Y2" s="15"/>
      <c r="Z2" s="15"/>
      <c r="AA2" s="15"/>
      <c r="AB2" s="15"/>
      <c r="AC2" s="1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</row>
    <row r="3" spans="1:259" s="2" customFormat="1" ht="15.75" x14ac:dyDescent="0.15">
      <c r="A3" s="16" t="s">
        <v>2</v>
      </c>
      <c r="B3" s="16"/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7"/>
      <c r="R3" s="18"/>
      <c r="S3" s="17"/>
      <c r="T3" s="17"/>
      <c r="U3" s="19"/>
      <c r="W3" s="16" t="s">
        <v>4</v>
      </c>
    </row>
    <row r="4" spans="1:259" ht="41.1" customHeight="1" x14ac:dyDescent="0.15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2" t="s">
        <v>10</v>
      </c>
      <c r="G4" s="21" t="s">
        <v>11</v>
      </c>
      <c r="H4" s="22" t="s">
        <v>12</v>
      </c>
      <c r="I4" s="22" t="s">
        <v>13</v>
      </c>
      <c r="J4" s="21" t="s">
        <v>14</v>
      </c>
      <c r="K4" s="21" t="s">
        <v>15</v>
      </c>
      <c r="L4" s="22" t="s">
        <v>16</v>
      </c>
      <c r="M4" s="21" t="s">
        <v>17</v>
      </c>
      <c r="N4" s="22" t="s">
        <v>18</v>
      </c>
      <c r="O4" s="22" t="s">
        <v>19</v>
      </c>
      <c r="P4" s="21" t="s">
        <v>20</v>
      </c>
      <c r="Q4" s="22" t="s">
        <v>21</v>
      </c>
      <c r="R4" s="22" t="s">
        <v>22</v>
      </c>
      <c r="S4" s="21" t="s">
        <v>23</v>
      </c>
      <c r="T4" s="22" t="s">
        <v>24</v>
      </c>
      <c r="U4" s="22" t="s">
        <v>25</v>
      </c>
      <c r="V4" s="22" t="s">
        <v>26</v>
      </c>
      <c r="W4" s="21" t="s">
        <v>27</v>
      </c>
      <c r="X4" s="23" t="s">
        <v>28</v>
      </c>
      <c r="Y4" s="22" t="s">
        <v>29</v>
      </c>
      <c r="Z4" s="24" t="s">
        <v>30</v>
      </c>
      <c r="AA4" s="24" t="s">
        <v>31</v>
      </c>
      <c r="AB4" s="21" t="s">
        <v>32</v>
      </c>
      <c r="AC4" s="25" t="s">
        <v>33</v>
      </c>
      <c r="IT4" s="4"/>
      <c r="IU4" s="4"/>
      <c r="IV4" s="4"/>
      <c r="IW4" s="4"/>
      <c r="IX4" s="4"/>
      <c r="IY4" s="4"/>
    </row>
    <row r="5" spans="1:259" ht="30" customHeight="1" x14ac:dyDescent="0.15">
      <c r="A5" s="26" t="s">
        <v>61</v>
      </c>
      <c r="B5" s="26" t="s">
        <v>63</v>
      </c>
      <c r="C5" s="27">
        <v>2025</v>
      </c>
      <c r="D5" s="49" t="s">
        <v>100</v>
      </c>
      <c r="E5" s="43">
        <v>2507110056</v>
      </c>
      <c r="F5" s="28">
        <v>80</v>
      </c>
      <c r="G5" s="51">
        <v>13.35</v>
      </c>
      <c r="H5" s="28">
        <f t="shared" ref="H5:H36" si="0">F5+G5</f>
        <v>93.35</v>
      </c>
      <c r="I5" s="28">
        <v>93.971428571428575</v>
      </c>
      <c r="J5" s="51">
        <v>6.03</v>
      </c>
      <c r="K5" s="28">
        <f t="shared" ref="K5:K36" si="1">I5+J5</f>
        <v>100.00142857142858</v>
      </c>
      <c r="L5" s="28">
        <v>81.3</v>
      </c>
      <c r="M5" s="51">
        <v>0</v>
      </c>
      <c r="N5" s="28">
        <f t="shared" ref="N5:N36" si="2">L5+M5</f>
        <v>81.3</v>
      </c>
      <c r="O5" s="28">
        <v>60</v>
      </c>
      <c r="P5" s="53">
        <v>7</v>
      </c>
      <c r="Q5" s="28">
        <f t="shared" ref="Q5:Q36" si="3">O5+P5</f>
        <v>67</v>
      </c>
      <c r="R5" s="53">
        <v>60</v>
      </c>
      <c r="S5" s="51">
        <v>28.65</v>
      </c>
      <c r="T5" s="28">
        <f t="shared" ref="T5:T36" si="4">R5+S5</f>
        <v>88.65</v>
      </c>
      <c r="U5" s="29">
        <f t="shared" ref="U5:U36" si="5">H5*0.1+K5*0.75++N5*0.05+Q5*0.05+T5*0.05</f>
        <v>96.183571428571426</v>
      </c>
      <c r="V5" s="43">
        <v>1</v>
      </c>
      <c r="W5" s="26">
        <v>1</v>
      </c>
      <c r="X5" s="26" t="s">
        <v>37</v>
      </c>
      <c r="Y5" s="26">
        <v>73</v>
      </c>
      <c r="Z5" s="30" t="s">
        <v>35</v>
      </c>
      <c r="AA5" s="30"/>
      <c r="AB5" s="30" t="s">
        <v>40</v>
      </c>
      <c r="AC5" s="31"/>
      <c r="IT5" s="4"/>
      <c r="IU5" s="4"/>
      <c r="IV5" s="4"/>
      <c r="IW5" s="4"/>
      <c r="IX5" s="4"/>
      <c r="IY5" s="4"/>
    </row>
    <row r="6" spans="1:259" ht="30" customHeight="1" x14ac:dyDescent="0.15">
      <c r="A6" s="26" t="s">
        <v>61</v>
      </c>
      <c r="B6" s="26" t="s">
        <v>63</v>
      </c>
      <c r="C6" s="27">
        <v>2025</v>
      </c>
      <c r="D6" s="49" t="s">
        <v>100</v>
      </c>
      <c r="E6" s="43">
        <v>2507110051</v>
      </c>
      <c r="F6" s="28">
        <v>80</v>
      </c>
      <c r="G6" s="51">
        <v>11.9</v>
      </c>
      <c r="H6" s="28">
        <f t="shared" si="0"/>
        <v>91.9</v>
      </c>
      <c r="I6" s="28">
        <v>91.4</v>
      </c>
      <c r="J6" s="51">
        <v>3.75</v>
      </c>
      <c r="K6" s="28">
        <f t="shared" si="1"/>
        <v>95.15</v>
      </c>
      <c r="L6" s="28">
        <v>87.7</v>
      </c>
      <c r="M6" s="51">
        <v>0</v>
      </c>
      <c r="N6" s="28">
        <f t="shared" si="2"/>
        <v>87.7</v>
      </c>
      <c r="O6" s="28">
        <v>60</v>
      </c>
      <c r="P6" s="53">
        <v>2</v>
      </c>
      <c r="Q6" s="28">
        <f t="shared" si="3"/>
        <v>62</v>
      </c>
      <c r="R6" s="53">
        <v>60</v>
      </c>
      <c r="S6" s="51">
        <v>25.5</v>
      </c>
      <c r="T6" s="28">
        <f t="shared" si="4"/>
        <v>85.5</v>
      </c>
      <c r="U6" s="29">
        <f t="shared" si="5"/>
        <v>92.312500000000014</v>
      </c>
      <c r="V6" s="43">
        <v>2</v>
      </c>
      <c r="W6" s="26">
        <v>11</v>
      </c>
      <c r="X6" s="26" t="s">
        <v>37</v>
      </c>
      <c r="Y6" s="26">
        <v>73</v>
      </c>
      <c r="Z6" s="30" t="s">
        <v>35</v>
      </c>
      <c r="AA6" s="30"/>
      <c r="AB6" s="30"/>
      <c r="AC6" s="31"/>
      <c r="CM6" s="4" t="s">
        <v>52</v>
      </c>
      <c r="IT6" s="4"/>
      <c r="IU6" s="4"/>
      <c r="IV6" s="4"/>
      <c r="IW6" s="4"/>
      <c r="IX6" s="4"/>
      <c r="IY6" s="4"/>
    </row>
    <row r="7" spans="1:259" ht="30" customHeight="1" x14ac:dyDescent="0.15">
      <c r="A7" s="26" t="s">
        <v>61</v>
      </c>
      <c r="B7" s="26" t="s">
        <v>63</v>
      </c>
      <c r="C7" s="27">
        <v>2025</v>
      </c>
      <c r="D7" s="49" t="s">
        <v>100</v>
      </c>
      <c r="E7" s="43">
        <v>2507110054</v>
      </c>
      <c r="F7" s="28">
        <v>80</v>
      </c>
      <c r="G7" s="51">
        <v>12.2</v>
      </c>
      <c r="H7" s="28">
        <f t="shared" si="0"/>
        <v>92.2</v>
      </c>
      <c r="I7" s="28">
        <v>91.457142857142856</v>
      </c>
      <c r="J7" s="51">
        <v>3</v>
      </c>
      <c r="K7" s="28">
        <f t="shared" si="1"/>
        <v>94.457142857142856</v>
      </c>
      <c r="L7" s="28">
        <v>84.7</v>
      </c>
      <c r="M7" s="51">
        <v>0</v>
      </c>
      <c r="N7" s="28">
        <f t="shared" si="2"/>
        <v>84.7</v>
      </c>
      <c r="O7" s="28">
        <v>60</v>
      </c>
      <c r="P7" s="53">
        <v>1</v>
      </c>
      <c r="Q7" s="28">
        <f t="shared" si="3"/>
        <v>61</v>
      </c>
      <c r="R7" s="53">
        <v>60</v>
      </c>
      <c r="S7" s="51">
        <v>34</v>
      </c>
      <c r="T7" s="28">
        <f t="shared" si="4"/>
        <v>94</v>
      </c>
      <c r="U7" s="29">
        <f t="shared" si="5"/>
        <v>92.04785714285714</v>
      </c>
      <c r="V7" s="43">
        <v>3</v>
      </c>
      <c r="W7" s="26">
        <v>10</v>
      </c>
      <c r="X7" s="26" t="s">
        <v>37</v>
      </c>
      <c r="Y7" s="26">
        <v>73</v>
      </c>
      <c r="Z7" s="30" t="s">
        <v>35</v>
      </c>
      <c r="AA7" s="30"/>
      <c r="AB7" s="30"/>
      <c r="AC7" s="31"/>
      <c r="CM7" s="4" t="s">
        <v>48</v>
      </c>
      <c r="IT7" s="4"/>
      <c r="IU7" s="4"/>
      <c r="IV7" s="4"/>
      <c r="IW7" s="4"/>
      <c r="IX7" s="4"/>
      <c r="IY7" s="4"/>
    </row>
    <row r="8" spans="1:259" ht="30" customHeight="1" x14ac:dyDescent="0.15">
      <c r="A8" s="26" t="s">
        <v>61</v>
      </c>
      <c r="B8" s="26" t="s">
        <v>63</v>
      </c>
      <c r="C8" s="27">
        <v>2025</v>
      </c>
      <c r="D8" s="49" t="s">
        <v>100</v>
      </c>
      <c r="E8" s="43">
        <v>2507110041</v>
      </c>
      <c r="F8" s="28">
        <v>80</v>
      </c>
      <c r="G8" s="51">
        <v>10</v>
      </c>
      <c r="H8" s="28">
        <f t="shared" si="0"/>
        <v>90</v>
      </c>
      <c r="I8" s="28">
        <v>93.842857142857142</v>
      </c>
      <c r="J8" s="51">
        <v>1.9</v>
      </c>
      <c r="K8" s="28">
        <f t="shared" si="1"/>
        <v>95.742857142857147</v>
      </c>
      <c r="L8" s="28">
        <v>86.25</v>
      </c>
      <c r="M8" s="51">
        <v>0</v>
      </c>
      <c r="N8" s="28">
        <f t="shared" si="2"/>
        <v>86.25</v>
      </c>
      <c r="O8" s="28">
        <v>60</v>
      </c>
      <c r="P8" s="53">
        <v>4</v>
      </c>
      <c r="Q8" s="28">
        <f t="shared" si="3"/>
        <v>64</v>
      </c>
      <c r="R8" s="53">
        <v>50</v>
      </c>
      <c r="S8" s="51">
        <v>22</v>
      </c>
      <c r="T8" s="28">
        <f t="shared" si="4"/>
        <v>72</v>
      </c>
      <c r="U8" s="29">
        <f t="shared" si="5"/>
        <v>91.919642857142861</v>
      </c>
      <c r="V8" s="43">
        <v>4</v>
      </c>
      <c r="W8" s="26">
        <v>2</v>
      </c>
      <c r="X8" s="26" t="s">
        <v>37</v>
      </c>
      <c r="Y8" s="26">
        <v>73</v>
      </c>
      <c r="Z8" s="30" t="s">
        <v>38</v>
      </c>
      <c r="AA8" s="30"/>
      <c r="AB8" s="30" t="s">
        <v>36</v>
      </c>
      <c r="AC8" s="31"/>
      <c r="IT8" s="4"/>
      <c r="IU8" s="4"/>
      <c r="IV8" s="4"/>
      <c r="IW8" s="4"/>
      <c r="IX8" s="4"/>
      <c r="IY8" s="4"/>
    </row>
    <row r="9" spans="1:259" ht="30" customHeight="1" x14ac:dyDescent="0.15">
      <c r="A9" s="26" t="s">
        <v>61</v>
      </c>
      <c r="B9" s="26" t="s">
        <v>63</v>
      </c>
      <c r="C9" s="27">
        <v>2025</v>
      </c>
      <c r="D9" s="49" t="s">
        <v>101</v>
      </c>
      <c r="E9" s="43">
        <v>2507110017</v>
      </c>
      <c r="F9" s="28">
        <v>80</v>
      </c>
      <c r="G9" s="51">
        <v>14.1</v>
      </c>
      <c r="H9" s="28">
        <f t="shared" si="0"/>
        <v>94.1</v>
      </c>
      <c r="I9" s="28">
        <v>92.171428571428578</v>
      </c>
      <c r="J9" s="51">
        <v>2</v>
      </c>
      <c r="K9" s="28">
        <f t="shared" si="1"/>
        <v>94.171428571428578</v>
      </c>
      <c r="L9" s="28">
        <v>83.25</v>
      </c>
      <c r="M9" s="51">
        <v>0</v>
      </c>
      <c r="N9" s="28">
        <f t="shared" si="2"/>
        <v>83.25</v>
      </c>
      <c r="O9" s="28">
        <v>60</v>
      </c>
      <c r="P9" s="53">
        <v>4</v>
      </c>
      <c r="Q9" s="28">
        <f t="shared" si="3"/>
        <v>64</v>
      </c>
      <c r="R9" s="53">
        <v>60</v>
      </c>
      <c r="S9" s="51">
        <v>19</v>
      </c>
      <c r="T9" s="28">
        <f t="shared" si="4"/>
        <v>79</v>
      </c>
      <c r="U9" s="29">
        <f t="shared" si="5"/>
        <v>91.35107142857143</v>
      </c>
      <c r="V9" s="43">
        <v>5</v>
      </c>
      <c r="W9" s="26">
        <v>7</v>
      </c>
      <c r="X9" s="26" t="s">
        <v>37</v>
      </c>
      <c r="Y9" s="26">
        <v>73</v>
      </c>
      <c r="Z9" s="30" t="s">
        <v>38</v>
      </c>
      <c r="AA9" s="30"/>
      <c r="AB9" s="30" t="s">
        <v>36</v>
      </c>
      <c r="AC9" s="31"/>
      <c r="CM9" s="4" t="s">
        <v>44</v>
      </c>
      <c r="CO9" s="4" t="s">
        <v>49</v>
      </c>
      <c r="IT9" s="4"/>
      <c r="IU9" s="4"/>
      <c r="IV9" s="4"/>
      <c r="IW9" s="4"/>
      <c r="IX9" s="4"/>
      <c r="IY9" s="4"/>
    </row>
    <row r="10" spans="1:259" ht="30" customHeight="1" x14ac:dyDescent="0.15">
      <c r="A10" s="26" t="s">
        <v>61</v>
      </c>
      <c r="B10" s="26" t="s">
        <v>63</v>
      </c>
      <c r="C10" s="27">
        <v>2025</v>
      </c>
      <c r="D10" s="49" t="s">
        <v>101</v>
      </c>
      <c r="E10" s="43">
        <v>2507110014</v>
      </c>
      <c r="F10" s="28">
        <v>80</v>
      </c>
      <c r="G10" s="51">
        <v>14.2</v>
      </c>
      <c r="H10" s="28">
        <f t="shared" si="0"/>
        <v>94.2</v>
      </c>
      <c r="I10" s="28">
        <v>91.585714285714289</v>
      </c>
      <c r="J10" s="51">
        <v>2.2000000000000002</v>
      </c>
      <c r="K10" s="28">
        <f t="shared" si="1"/>
        <v>93.785714285714292</v>
      </c>
      <c r="L10" s="28">
        <v>87.375</v>
      </c>
      <c r="M10" s="51">
        <v>0</v>
      </c>
      <c r="N10" s="28">
        <f t="shared" si="2"/>
        <v>87.375</v>
      </c>
      <c r="O10" s="28">
        <v>60</v>
      </c>
      <c r="P10" s="53">
        <v>4</v>
      </c>
      <c r="Q10" s="28">
        <f t="shared" si="3"/>
        <v>64</v>
      </c>
      <c r="R10" s="53">
        <v>60</v>
      </c>
      <c r="S10" s="51">
        <v>18.5</v>
      </c>
      <c r="T10" s="28">
        <f t="shared" si="4"/>
        <v>78.5</v>
      </c>
      <c r="U10" s="29">
        <f t="shared" si="5"/>
        <v>91.25303571428573</v>
      </c>
      <c r="V10" s="43">
        <v>6</v>
      </c>
      <c r="W10" s="26">
        <v>8</v>
      </c>
      <c r="X10" s="26" t="s">
        <v>37</v>
      </c>
      <c r="Y10" s="26">
        <v>73</v>
      </c>
      <c r="Z10" s="30" t="s">
        <v>38</v>
      </c>
      <c r="AA10" s="30"/>
      <c r="AB10" s="30"/>
      <c r="AC10" s="31"/>
      <c r="IT10" s="4"/>
      <c r="IU10" s="4"/>
      <c r="IV10" s="4"/>
      <c r="IW10" s="4"/>
      <c r="IX10" s="4"/>
      <c r="IY10" s="4"/>
    </row>
    <row r="11" spans="1:259" ht="30" customHeight="1" x14ac:dyDescent="0.15">
      <c r="A11" s="26" t="s">
        <v>61</v>
      </c>
      <c r="B11" s="26" t="s">
        <v>63</v>
      </c>
      <c r="C11" s="27">
        <v>2025</v>
      </c>
      <c r="D11" s="49" t="s">
        <v>101</v>
      </c>
      <c r="E11" s="43">
        <v>2507110006</v>
      </c>
      <c r="F11" s="28">
        <v>80</v>
      </c>
      <c r="G11" s="51">
        <v>11.6</v>
      </c>
      <c r="H11" s="28">
        <f t="shared" si="0"/>
        <v>91.6</v>
      </c>
      <c r="I11" s="28">
        <v>92.3</v>
      </c>
      <c r="J11" s="51">
        <v>2</v>
      </c>
      <c r="K11" s="28">
        <f t="shared" si="1"/>
        <v>94.3</v>
      </c>
      <c r="L11" s="28">
        <v>80.849999999999994</v>
      </c>
      <c r="M11" s="51">
        <v>0</v>
      </c>
      <c r="N11" s="28">
        <f t="shared" si="2"/>
        <v>80.849999999999994</v>
      </c>
      <c r="O11" s="28">
        <v>60</v>
      </c>
      <c r="P11" s="53">
        <v>0</v>
      </c>
      <c r="Q11" s="28">
        <f t="shared" si="3"/>
        <v>60</v>
      </c>
      <c r="R11" s="53">
        <v>60</v>
      </c>
      <c r="S11" s="51">
        <v>17</v>
      </c>
      <c r="T11" s="28">
        <f t="shared" si="4"/>
        <v>77</v>
      </c>
      <c r="U11" s="29">
        <f t="shared" si="5"/>
        <v>90.777499999999989</v>
      </c>
      <c r="V11" s="43">
        <v>7</v>
      </c>
      <c r="W11" s="26">
        <v>5</v>
      </c>
      <c r="X11" s="26" t="s">
        <v>37</v>
      </c>
      <c r="Y11" s="26">
        <v>73</v>
      </c>
      <c r="Z11" s="30" t="s">
        <v>38</v>
      </c>
      <c r="AA11" s="30"/>
      <c r="AB11" s="30" t="s">
        <v>36</v>
      </c>
      <c r="AC11" s="31"/>
      <c r="CM11" s="4" t="s">
        <v>50</v>
      </c>
      <c r="CN11" s="4" t="s">
        <v>51</v>
      </c>
      <c r="CO11" s="4" t="s">
        <v>42</v>
      </c>
      <c r="IT11" s="4"/>
      <c r="IU11" s="4"/>
      <c r="IV11" s="4"/>
      <c r="IW11" s="4"/>
      <c r="IX11" s="4"/>
      <c r="IY11" s="4"/>
    </row>
    <row r="12" spans="1:259" ht="30" customHeight="1" x14ac:dyDescent="0.15">
      <c r="A12" s="26" t="s">
        <v>61</v>
      </c>
      <c r="B12" s="26" t="s">
        <v>63</v>
      </c>
      <c r="C12" s="27">
        <v>2025</v>
      </c>
      <c r="D12" s="49" t="s">
        <v>101</v>
      </c>
      <c r="E12" s="43">
        <v>2507110016</v>
      </c>
      <c r="F12" s="28">
        <v>80</v>
      </c>
      <c r="G12" s="51">
        <v>14.1</v>
      </c>
      <c r="H12" s="28">
        <f t="shared" si="0"/>
        <v>94.1</v>
      </c>
      <c r="I12" s="28">
        <v>91.228571428571428</v>
      </c>
      <c r="J12" s="51">
        <v>2</v>
      </c>
      <c r="K12" s="28">
        <f t="shared" si="1"/>
        <v>93.228571428571428</v>
      </c>
      <c r="L12" s="28">
        <v>83.575000000000003</v>
      </c>
      <c r="M12" s="51">
        <v>0</v>
      </c>
      <c r="N12" s="28">
        <f t="shared" si="2"/>
        <v>83.575000000000003</v>
      </c>
      <c r="O12" s="28">
        <v>60</v>
      </c>
      <c r="P12" s="53">
        <v>4</v>
      </c>
      <c r="Q12" s="28">
        <f t="shared" si="3"/>
        <v>64</v>
      </c>
      <c r="R12" s="53">
        <v>60</v>
      </c>
      <c r="S12" s="51">
        <v>19</v>
      </c>
      <c r="T12" s="28">
        <f t="shared" si="4"/>
        <v>79</v>
      </c>
      <c r="U12" s="29">
        <f t="shared" si="5"/>
        <v>90.660178571428574</v>
      </c>
      <c r="V12" s="43">
        <v>8</v>
      </c>
      <c r="W12" s="26">
        <v>12</v>
      </c>
      <c r="X12" s="26" t="s">
        <v>37</v>
      </c>
      <c r="Y12" s="26">
        <v>73</v>
      </c>
      <c r="Z12" s="30" t="s">
        <v>38</v>
      </c>
      <c r="AA12" s="30"/>
      <c r="AB12" s="30"/>
      <c r="AC12" s="31"/>
      <c r="IT12" s="4"/>
      <c r="IU12" s="4"/>
      <c r="IV12" s="4"/>
      <c r="IW12" s="4"/>
      <c r="IX12" s="4"/>
      <c r="IY12" s="4"/>
    </row>
    <row r="13" spans="1:259" ht="30" customHeight="1" x14ac:dyDescent="0.15">
      <c r="A13" s="26" t="s">
        <v>61</v>
      </c>
      <c r="B13" s="26" t="s">
        <v>63</v>
      </c>
      <c r="C13" s="27">
        <v>2025</v>
      </c>
      <c r="D13" s="49" t="s">
        <v>100</v>
      </c>
      <c r="E13" s="43">
        <v>2507110046</v>
      </c>
      <c r="F13" s="28">
        <v>80</v>
      </c>
      <c r="G13" s="51">
        <v>14.5</v>
      </c>
      <c r="H13" s="28">
        <f t="shared" si="0"/>
        <v>94.5</v>
      </c>
      <c r="I13" s="28">
        <v>87.871428571428567</v>
      </c>
      <c r="J13" s="51">
        <v>4.25</v>
      </c>
      <c r="K13" s="28">
        <f t="shared" si="1"/>
        <v>92.121428571428567</v>
      </c>
      <c r="L13" s="28">
        <v>84.55</v>
      </c>
      <c r="M13" s="51">
        <v>0</v>
      </c>
      <c r="N13" s="28">
        <f t="shared" si="2"/>
        <v>84.55</v>
      </c>
      <c r="O13" s="28">
        <v>60</v>
      </c>
      <c r="P13" s="53">
        <v>1</v>
      </c>
      <c r="Q13" s="28">
        <f t="shared" si="3"/>
        <v>61</v>
      </c>
      <c r="R13" s="53">
        <v>60</v>
      </c>
      <c r="S13" s="51">
        <v>32</v>
      </c>
      <c r="T13" s="28">
        <f t="shared" si="4"/>
        <v>92</v>
      </c>
      <c r="U13" s="29">
        <f t="shared" si="5"/>
        <v>90.418571428571425</v>
      </c>
      <c r="V13" s="43">
        <v>9</v>
      </c>
      <c r="W13" s="26">
        <v>28</v>
      </c>
      <c r="X13" s="26" t="s">
        <v>37</v>
      </c>
      <c r="Y13" s="26">
        <v>73</v>
      </c>
      <c r="Z13" s="30" t="s">
        <v>38</v>
      </c>
      <c r="AA13" s="30"/>
      <c r="AB13" s="30"/>
      <c r="AC13" s="31"/>
      <c r="IT13" s="4"/>
      <c r="IU13" s="4"/>
      <c r="IV13" s="4"/>
      <c r="IW13" s="4"/>
      <c r="IX13" s="4"/>
      <c r="IY13" s="4"/>
    </row>
    <row r="14" spans="1:259" ht="30" customHeight="1" x14ac:dyDescent="0.15">
      <c r="A14" s="26" t="s">
        <v>61</v>
      </c>
      <c r="B14" s="26" t="s">
        <v>63</v>
      </c>
      <c r="C14" s="27">
        <v>2025</v>
      </c>
      <c r="D14" s="49" t="s">
        <v>100</v>
      </c>
      <c r="E14" s="43">
        <v>2507110043</v>
      </c>
      <c r="F14" s="28">
        <v>80</v>
      </c>
      <c r="G14" s="51">
        <v>10.7</v>
      </c>
      <c r="H14" s="28">
        <f t="shared" si="0"/>
        <v>90.7</v>
      </c>
      <c r="I14" s="28">
        <v>92.714285714285708</v>
      </c>
      <c r="J14" s="51">
        <v>1</v>
      </c>
      <c r="K14" s="28">
        <f t="shared" si="1"/>
        <v>93.714285714285708</v>
      </c>
      <c r="L14" s="28">
        <v>85.35</v>
      </c>
      <c r="M14" s="51">
        <v>0</v>
      </c>
      <c r="N14" s="28">
        <f t="shared" si="2"/>
        <v>85.35</v>
      </c>
      <c r="O14" s="28">
        <v>60</v>
      </c>
      <c r="P14" s="53">
        <v>1</v>
      </c>
      <c r="Q14" s="28">
        <f t="shared" si="3"/>
        <v>61</v>
      </c>
      <c r="R14" s="53">
        <v>50</v>
      </c>
      <c r="S14" s="51">
        <v>22</v>
      </c>
      <c r="T14" s="28">
        <f t="shared" si="4"/>
        <v>72</v>
      </c>
      <c r="U14" s="29">
        <f t="shared" si="5"/>
        <v>90.273214285714261</v>
      </c>
      <c r="V14" s="43">
        <v>10</v>
      </c>
      <c r="W14" s="26">
        <v>4</v>
      </c>
      <c r="X14" s="26" t="s">
        <v>37</v>
      </c>
      <c r="Y14" s="26">
        <v>73</v>
      </c>
      <c r="Z14" s="30" t="s">
        <v>38</v>
      </c>
      <c r="AA14" s="30"/>
      <c r="AB14" s="30" t="s">
        <v>36</v>
      </c>
      <c r="AC14" s="31"/>
      <c r="CM14" s="4" t="s">
        <v>46</v>
      </c>
      <c r="CN14" s="4" t="s">
        <v>47</v>
      </c>
      <c r="CO14" s="4" t="s">
        <v>39</v>
      </c>
      <c r="IT14" s="4"/>
      <c r="IU14" s="4"/>
      <c r="IV14" s="4"/>
      <c r="IW14" s="4"/>
      <c r="IX14" s="4"/>
      <c r="IY14" s="4"/>
    </row>
    <row r="15" spans="1:259" ht="30" customHeight="1" x14ac:dyDescent="0.15">
      <c r="A15" s="26" t="s">
        <v>61</v>
      </c>
      <c r="B15" s="26" t="s">
        <v>63</v>
      </c>
      <c r="C15" s="27">
        <v>2025</v>
      </c>
      <c r="D15" s="49" t="s">
        <v>100</v>
      </c>
      <c r="E15" s="43">
        <v>2507110044</v>
      </c>
      <c r="F15" s="28">
        <v>80</v>
      </c>
      <c r="G15" s="51">
        <v>13.95</v>
      </c>
      <c r="H15" s="28">
        <f t="shared" si="0"/>
        <v>93.95</v>
      </c>
      <c r="I15" s="28">
        <v>92.257142857142853</v>
      </c>
      <c r="J15" s="51">
        <v>1.4</v>
      </c>
      <c r="K15" s="28">
        <f t="shared" si="1"/>
        <v>93.657142857142858</v>
      </c>
      <c r="L15" s="28">
        <v>70.75</v>
      </c>
      <c r="M15" s="51">
        <v>0</v>
      </c>
      <c r="N15" s="28">
        <f t="shared" si="2"/>
        <v>70.75</v>
      </c>
      <c r="O15" s="28">
        <v>60</v>
      </c>
      <c r="P15" s="53">
        <v>1</v>
      </c>
      <c r="Q15" s="28">
        <f t="shared" si="3"/>
        <v>61</v>
      </c>
      <c r="R15" s="53">
        <v>54</v>
      </c>
      <c r="S15" s="51">
        <v>24</v>
      </c>
      <c r="T15" s="28">
        <f t="shared" si="4"/>
        <v>78</v>
      </c>
      <c r="U15" s="29">
        <f t="shared" si="5"/>
        <v>90.125357142857141</v>
      </c>
      <c r="V15" s="43">
        <v>11</v>
      </c>
      <c r="W15" s="26">
        <v>6</v>
      </c>
      <c r="X15" s="26" t="s">
        <v>37</v>
      </c>
      <c r="Y15" s="26">
        <v>73</v>
      </c>
      <c r="Z15" s="30" t="s">
        <v>41</v>
      </c>
      <c r="AA15" s="30"/>
      <c r="AB15" s="30"/>
      <c r="AC15" s="31"/>
      <c r="CM15" s="4" t="s">
        <v>53</v>
      </c>
      <c r="CN15" s="4" t="s">
        <v>54</v>
      </c>
      <c r="CO15" s="4" t="s">
        <v>45</v>
      </c>
      <c r="IT15" s="4"/>
      <c r="IU15" s="4"/>
      <c r="IV15" s="4"/>
      <c r="IW15" s="4"/>
      <c r="IX15" s="4"/>
      <c r="IY15" s="4"/>
    </row>
    <row r="16" spans="1:259" ht="30" customHeight="1" x14ac:dyDescent="0.15">
      <c r="A16" s="26" t="s">
        <v>61</v>
      </c>
      <c r="B16" s="26" t="s">
        <v>63</v>
      </c>
      <c r="C16" s="27">
        <v>2025</v>
      </c>
      <c r="D16" s="49" t="s">
        <v>101</v>
      </c>
      <c r="E16" s="43">
        <v>2507110009</v>
      </c>
      <c r="F16" s="28">
        <v>80</v>
      </c>
      <c r="G16" s="51">
        <v>12.7</v>
      </c>
      <c r="H16" s="28">
        <f t="shared" si="0"/>
        <v>92.7</v>
      </c>
      <c r="I16" s="28">
        <v>90.428571428571431</v>
      </c>
      <c r="J16" s="51">
        <v>2</v>
      </c>
      <c r="K16" s="28">
        <f t="shared" si="1"/>
        <v>92.428571428571431</v>
      </c>
      <c r="L16" s="28">
        <v>85.2</v>
      </c>
      <c r="M16" s="51">
        <v>0</v>
      </c>
      <c r="N16" s="28">
        <f t="shared" si="2"/>
        <v>85.2</v>
      </c>
      <c r="O16" s="28">
        <v>60</v>
      </c>
      <c r="P16" s="53">
        <v>2</v>
      </c>
      <c r="Q16" s="28">
        <f t="shared" si="3"/>
        <v>62</v>
      </c>
      <c r="R16" s="53">
        <v>60</v>
      </c>
      <c r="S16" s="51">
        <v>15</v>
      </c>
      <c r="T16" s="28">
        <f t="shared" si="4"/>
        <v>75</v>
      </c>
      <c r="U16" s="29">
        <f t="shared" si="5"/>
        <v>89.701428571428565</v>
      </c>
      <c r="V16" s="43">
        <v>12</v>
      </c>
      <c r="W16" s="26">
        <v>14</v>
      </c>
      <c r="X16" s="26" t="s">
        <v>37</v>
      </c>
      <c r="Y16" s="26">
        <v>73</v>
      </c>
      <c r="Z16" s="30" t="s">
        <v>41</v>
      </c>
      <c r="AA16" s="30"/>
      <c r="AB16" s="30"/>
      <c r="AC16" s="31"/>
      <c r="IT16" s="4"/>
      <c r="IU16" s="4"/>
      <c r="IV16" s="4"/>
      <c r="IW16" s="4"/>
      <c r="IX16" s="4"/>
      <c r="IY16" s="4"/>
    </row>
    <row r="17" spans="1:259" ht="30" customHeight="1" x14ac:dyDescent="0.15">
      <c r="A17" s="26" t="s">
        <v>61</v>
      </c>
      <c r="B17" s="26" t="s">
        <v>63</v>
      </c>
      <c r="C17" s="27">
        <v>2025</v>
      </c>
      <c r="D17" s="49" t="s">
        <v>100</v>
      </c>
      <c r="E17" s="43">
        <v>2507110064</v>
      </c>
      <c r="F17" s="28">
        <v>80</v>
      </c>
      <c r="G17" s="51">
        <v>13.1</v>
      </c>
      <c r="H17" s="28">
        <f t="shared" si="0"/>
        <v>93.1</v>
      </c>
      <c r="I17" s="28">
        <v>93.057142857142864</v>
      </c>
      <c r="J17" s="51">
        <v>1</v>
      </c>
      <c r="K17" s="28">
        <f t="shared" si="1"/>
        <v>94.057142857142864</v>
      </c>
      <c r="L17" s="28">
        <v>73.55</v>
      </c>
      <c r="M17" s="51">
        <v>0</v>
      </c>
      <c r="N17" s="28">
        <f t="shared" si="2"/>
        <v>73.55</v>
      </c>
      <c r="O17" s="28">
        <v>60</v>
      </c>
      <c r="P17" s="53">
        <v>1</v>
      </c>
      <c r="Q17" s="28">
        <f t="shared" si="3"/>
        <v>61</v>
      </c>
      <c r="R17" s="53">
        <v>54</v>
      </c>
      <c r="S17" s="51">
        <v>8</v>
      </c>
      <c r="T17" s="28">
        <f t="shared" si="4"/>
        <v>62</v>
      </c>
      <c r="U17" s="29">
        <f t="shared" si="5"/>
        <v>89.680357142857133</v>
      </c>
      <c r="V17" s="43">
        <v>13</v>
      </c>
      <c r="W17" s="26">
        <v>3</v>
      </c>
      <c r="X17" s="26" t="s">
        <v>37</v>
      </c>
      <c r="Y17" s="26">
        <v>73</v>
      </c>
      <c r="Z17" s="30" t="s">
        <v>41</v>
      </c>
      <c r="AA17" s="30"/>
      <c r="AB17" s="30"/>
      <c r="AC17" s="31"/>
      <c r="IT17" s="4"/>
      <c r="IU17" s="4"/>
      <c r="IV17" s="4"/>
      <c r="IW17" s="4"/>
      <c r="IX17" s="4"/>
      <c r="IY17" s="4"/>
    </row>
    <row r="18" spans="1:259" ht="30" customHeight="1" x14ac:dyDescent="0.15">
      <c r="A18" s="26" t="s">
        <v>61</v>
      </c>
      <c r="B18" s="26" t="s">
        <v>63</v>
      </c>
      <c r="C18" s="27">
        <v>2025</v>
      </c>
      <c r="D18" s="49" t="s">
        <v>100</v>
      </c>
      <c r="E18" s="43">
        <v>2507110050</v>
      </c>
      <c r="F18" s="28">
        <v>80</v>
      </c>
      <c r="G18" s="51">
        <v>11.5</v>
      </c>
      <c r="H18" s="28">
        <f t="shared" si="0"/>
        <v>91.5</v>
      </c>
      <c r="I18" s="28">
        <v>91.5</v>
      </c>
      <c r="J18" s="51">
        <v>1</v>
      </c>
      <c r="K18" s="28">
        <f t="shared" si="1"/>
        <v>92.5</v>
      </c>
      <c r="L18" s="28">
        <v>84.25</v>
      </c>
      <c r="M18" s="51">
        <v>0</v>
      </c>
      <c r="N18" s="28">
        <f t="shared" si="2"/>
        <v>84.25</v>
      </c>
      <c r="O18" s="28">
        <v>60</v>
      </c>
      <c r="P18" s="53">
        <v>0</v>
      </c>
      <c r="Q18" s="28">
        <f t="shared" si="3"/>
        <v>60</v>
      </c>
      <c r="R18" s="53">
        <v>60</v>
      </c>
      <c r="S18" s="51">
        <v>12.25</v>
      </c>
      <c r="T18" s="28">
        <f t="shared" si="4"/>
        <v>72.25</v>
      </c>
      <c r="U18" s="29">
        <f t="shared" si="5"/>
        <v>89.350000000000009</v>
      </c>
      <c r="V18" s="43">
        <v>14</v>
      </c>
      <c r="W18" s="26">
        <v>9</v>
      </c>
      <c r="X18" s="26" t="s">
        <v>37</v>
      </c>
      <c r="Y18" s="26">
        <v>73</v>
      </c>
      <c r="Z18" s="30" t="s">
        <v>41</v>
      </c>
      <c r="AA18" s="30"/>
      <c r="AB18" s="30"/>
      <c r="AC18" s="31"/>
      <c r="IT18" s="4"/>
      <c r="IU18" s="4"/>
      <c r="IV18" s="4"/>
      <c r="IW18" s="4"/>
      <c r="IX18" s="4"/>
      <c r="IY18" s="4"/>
    </row>
    <row r="19" spans="1:259" ht="30" customHeight="1" x14ac:dyDescent="0.15">
      <c r="A19" s="26" t="s">
        <v>61</v>
      </c>
      <c r="B19" s="26" t="s">
        <v>63</v>
      </c>
      <c r="C19" s="27">
        <v>2025</v>
      </c>
      <c r="D19" s="49" t="s">
        <v>101</v>
      </c>
      <c r="E19" s="43">
        <v>2507110015</v>
      </c>
      <c r="F19" s="28">
        <v>80</v>
      </c>
      <c r="G19" s="51">
        <v>14.3</v>
      </c>
      <c r="H19" s="28">
        <f t="shared" si="0"/>
        <v>94.3</v>
      </c>
      <c r="I19" s="28">
        <v>90.328571428571422</v>
      </c>
      <c r="J19" s="51">
        <v>2</v>
      </c>
      <c r="K19" s="28">
        <f t="shared" si="1"/>
        <v>92.328571428571422</v>
      </c>
      <c r="L19" s="28">
        <v>60</v>
      </c>
      <c r="M19" s="51">
        <v>0</v>
      </c>
      <c r="N19" s="28">
        <f t="shared" si="2"/>
        <v>60</v>
      </c>
      <c r="O19" s="28">
        <v>60</v>
      </c>
      <c r="P19" s="53">
        <v>4</v>
      </c>
      <c r="Q19" s="28">
        <f t="shared" si="3"/>
        <v>64</v>
      </c>
      <c r="R19" s="53">
        <v>60</v>
      </c>
      <c r="S19" s="51">
        <v>26.5</v>
      </c>
      <c r="T19" s="28">
        <f t="shared" si="4"/>
        <v>86.5</v>
      </c>
      <c r="U19" s="29">
        <f t="shared" si="5"/>
        <v>89.201428571428579</v>
      </c>
      <c r="V19" s="43">
        <v>15</v>
      </c>
      <c r="W19" s="26">
        <v>15</v>
      </c>
      <c r="X19" s="26" t="s">
        <v>37</v>
      </c>
      <c r="Y19" s="26">
        <v>73</v>
      </c>
      <c r="Z19" s="30" t="s">
        <v>41</v>
      </c>
      <c r="AA19" s="30"/>
      <c r="AB19" s="30"/>
      <c r="AC19" s="31"/>
      <c r="IT19" s="4"/>
      <c r="IU19" s="4"/>
      <c r="IV19" s="4"/>
      <c r="IW19" s="4"/>
      <c r="IX19" s="4"/>
      <c r="IY19" s="4"/>
    </row>
    <row r="20" spans="1:259" ht="30" customHeight="1" x14ac:dyDescent="0.15">
      <c r="A20" s="26" t="s">
        <v>61</v>
      </c>
      <c r="B20" s="26" t="s">
        <v>63</v>
      </c>
      <c r="C20" s="27">
        <v>2025</v>
      </c>
      <c r="D20" s="49" t="s">
        <v>100</v>
      </c>
      <c r="E20" s="43">
        <v>2507110067</v>
      </c>
      <c r="F20" s="28">
        <v>80</v>
      </c>
      <c r="G20" s="51">
        <v>11.5</v>
      </c>
      <c r="H20" s="28">
        <f t="shared" si="0"/>
        <v>91.5</v>
      </c>
      <c r="I20" s="28">
        <v>88.771428571428572</v>
      </c>
      <c r="J20" s="51">
        <v>2.4</v>
      </c>
      <c r="K20" s="28">
        <f t="shared" si="1"/>
        <v>91.171428571428578</v>
      </c>
      <c r="L20" s="28">
        <v>85.775000000000006</v>
      </c>
      <c r="M20" s="51">
        <v>0</v>
      </c>
      <c r="N20" s="28">
        <f t="shared" si="2"/>
        <v>85.775000000000006</v>
      </c>
      <c r="O20" s="28">
        <v>60</v>
      </c>
      <c r="P20" s="53">
        <v>1</v>
      </c>
      <c r="Q20" s="28">
        <f t="shared" si="3"/>
        <v>61</v>
      </c>
      <c r="R20" s="53">
        <v>60</v>
      </c>
      <c r="S20" s="51">
        <v>22</v>
      </c>
      <c r="T20" s="28">
        <f t="shared" si="4"/>
        <v>82</v>
      </c>
      <c r="U20" s="29">
        <f t="shared" si="5"/>
        <v>88.967321428571424</v>
      </c>
      <c r="V20" s="43">
        <v>16</v>
      </c>
      <c r="W20" s="26">
        <v>24</v>
      </c>
      <c r="X20" s="26" t="s">
        <v>37</v>
      </c>
      <c r="Y20" s="26">
        <v>73</v>
      </c>
      <c r="Z20" s="30" t="s">
        <v>41</v>
      </c>
      <c r="AA20" s="30"/>
      <c r="AB20" s="30"/>
      <c r="AC20" s="31"/>
      <c r="IT20" s="4"/>
      <c r="IU20" s="4"/>
      <c r="IV20" s="4"/>
      <c r="IW20" s="4"/>
      <c r="IX20" s="4"/>
      <c r="IY20" s="4"/>
    </row>
    <row r="21" spans="1:259" ht="30" customHeight="1" x14ac:dyDescent="0.15">
      <c r="A21" s="26" t="s">
        <v>61</v>
      </c>
      <c r="B21" s="26" t="s">
        <v>63</v>
      </c>
      <c r="C21" s="27">
        <v>2025</v>
      </c>
      <c r="D21" s="49" t="s">
        <v>100</v>
      </c>
      <c r="E21" s="43">
        <v>2507110058</v>
      </c>
      <c r="F21" s="28">
        <v>80</v>
      </c>
      <c r="G21" s="51">
        <v>12</v>
      </c>
      <c r="H21" s="28">
        <f t="shared" si="0"/>
        <v>92</v>
      </c>
      <c r="I21" s="28">
        <v>90.057142857142864</v>
      </c>
      <c r="J21" s="51">
        <v>2.4</v>
      </c>
      <c r="K21" s="28">
        <f t="shared" si="1"/>
        <v>92.45714285714287</v>
      </c>
      <c r="L21" s="28">
        <v>78.599999999999994</v>
      </c>
      <c r="M21" s="51">
        <v>0</v>
      </c>
      <c r="N21" s="28">
        <f t="shared" si="2"/>
        <v>78.599999999999994</v>
      </c>
      <c r="O21" s="28">
        <v>60</v>
      </c>
      <c r="P21" s="53">
        <v>0</v>
      </c>
      <c r="Q21" s="28">
        <f t="shared" si="3"/>
        <v>60</v>
      </c>
      <c r="R21" s="53">
        <v>55</v>
      </c>
      <c r="S21" s="51">
        <v>12</v>
      </c>
      <c r="T21" s="28">
        <f t="shared" si="4"/>
        <v>67</v>
      </c>
      <c r="U21" s="29">
        <f t="shared" si="5"/>
        <v>88.822857142857146</v>
      </c>
      <c r="V21" s="43">
        <v>17</v>
      </c>
      <c r="W21" s="26">
        <v>17</v>
      </c>
      <c r="X21" s="26" t="s">
        <v>37</v>
      </c>
      <c r="Y21" s="26">
        <v>73</v>
      </c>
      <c r="Z21" s="30" t="s">
        <v>41</v>
      </c>
      <c r="AA21" s="30"/>
      <c r="AB21" s="30"/>
      <c r="AC21" s="31"/>
      <c r="IT21" s="4"/>
      <c r="IU21" s="4"/>
      <c r="IV21" s="4"/>
      <c r="IW21" s="4"/>
      <c r="IX21" s="4"/>
      <c r="IY21" s="4"/>
    </row>
    <row r="22" spans="1:259" ht="30" customHeight="1" x14ac:dyDescent="0.15">
      <c r="A22" s="26" t="s">
        <v>61</v>
      </c>
      <c r="B22" s="26" t="s">
        <v>63</v>
      </c>
      <c r="C22" s="27">
        <v>2025</v>
      </c>
      <c r="D22" s="49" t="s">
        <v>100</v>
      </c>
      <c r="E22" s="43">
        <v>2507110042</v>
      </c>
      <c r="F22" s="28">
        <v>80</v>
      </c>
      <c r="G22" s="51">
        <v>10</v>
      </c>
      <c r="H22" s="28">
        <f t="shared" si="0"/>
        <v>90</v>
      </c>
      <c r="I22" s="28">
        <v>90.8</v>
      </c>
      <c r="J22" s="51">
        <v>1</v>
      </c>
      <c r="K22" s="28">
        <f t="shared" si="1"/>
        <v>91.8</v>
      </c>
      <c r="L22" s="28">
        <v>79.3</v>
      </c>
      <c r="M22" s="51">
        <v>0</v>
      </c>
      <c r="N22" s="28">
        <f t="shared" si="2"/>
        <v>79.3</v>
      </c>
      <c r="O22" s="28">
        <v>60</v>
      </c>
      <c r="P22" s="53">
        <v>1</v>
      </c>
      <c r="Q22" s="28">
        <f t="shared" si="3"/>
        <v>61</v>
      </c>
      <c r="R22" s="53">
        <v>56</v>
      </c>
      <c r="S22" s="51">
        <v>22</v>
      </c>
      <c r="T22" s="28">
        <f t="shared" si="4"/>
        <v>78</v>
      </c>
      <c r="U22" s="29">
        <f t="shared" si="5"/>
        <v>88.765000000000001</v>
      </c>
      <c r="V22" s="43">
        <v>18</v>
      </c>
      <c r="W22" s="26">
        <v>13</v>
      </c>
      <c r="X22" s="26" t="s">
        <v>37</v>
      </c>
      <c r="Y22" s="26">
        <v>73</v>
      </c>
      <c r="Z22" s="30" t="s">
        <v>41</v>
      </c>
      <c r="AA22" s="30"/>
      <c r="AB22" s="30"/>
      <c r="AC22" s="31"/>
      <c r="IT22" s="4"/>
      <c r="IU22" s="4"/>
      <c r="IV22" s="4"/>
      <c r="IW22" s="4"/>
      <c r="IX22" s="4"/>
      <c r="IY22" s="4"/>
    </row>
    <row r="23" spans="1:259" ht="30" customHeight="1" x14ac:dyDescent="0.15">
      <c r="A23" s="26" t="s">
        <v>61</v>
      </c>
      <c r="B23" s="26" t="s">
        <v>63</v>
      </c>
      <c r="C23" s="27">
        <v>2025</v>
      </c>
      <c r="D23" s="49" t="s">
        <v>100</v>
      </c>
      <c r="E23" s="43">
        <v>2507110072</v>
      </c>
      <c r="F23" s="28">
        <v>80</v>
      </c>
      <c r="G23" s="51">
        <v>11</v>
      </c>
      <c r="H23" s="28">
        <f t="shared" si="0"/>
        <v>91</v>
      </c>
      <c r="I23" s="28">
        <v>89.814285714285717</v>
      </c>
      <c r="J23" s="51">
        <v>1.2</v>
      </c>
      <c r="K23" s="28">
        <f t="shared" si="1"/>
        <v>91.01428571428572</v>
      </c>
      <c r="L23" s="28">
        <v>83.55</v>
      </c>
      <c r="M23" s="51">
        <v>0</v>
      </c>
      <c r="N23" s="28">
        <f t="shared" si="2"/>
        <v>83.55</v>
      </c>
      <c r="O23" s="28">
        <v>60</v>
      </c>
      <c r="P23" s="53">
        <v>1</v>
      </c>
      <c r="Q23" s="28">
        <f t="shared" si="3"/>
        <v>61</v>
      </c>
      <c r="R23" s="53">
        <v>60</v>
      </c>
      <c r="S23" s="51">
        <v>23.27</v>
      </c>
      <c r="T23" s="28">
        <f t="shared" si="4"/>
        <v>83.27</v>
      </c>
      <c r="U23" s="29">
        <f t="shared" si="5"/>
        <v>88.751714285714272</v>
      </c>
      <c r="V23" s="43">
        <v>19</v>
      </c>
      <c r="W23" s="26">
        <v>19</v>
      </c>
      <c r="X23" s="26" t="s">
        <v>37</v>
      </c>
      <c r="Y23" s="26">
        <v>73</v>
      </c>
      <c r="Z23" s="30" t="s">
        <v>41</v>
      </c>
      <c r="AA23" s="30"/>
      <c r="AB23" s="30"/>
      <c r="AC23" s="31"/>
      <c r="IT23" s="4"/>
      <c r="IU23" s="4"/>
      <c r="IV23" s="4"/>
      <c r="IW23" s="4"/>
      <c r="IX23" s="4"/>
      <c r="IY23" s="4"/>
    </row>
    <row r="24" spans="1:259" ht="30" customHeight="1" x14ac:dyDescent="0.15">
      <c r="A24" s="26" t="s">
        <v>61</v>
      </c>
      <c r="B24" s="26" t="s">
        <v>63</v>
      </c>
      <c r="C24" s="27">
        <v>2025</v>
      </c>
      <c r="D24" s="49" t="s">
        <v>100</v>
      </c>
      <c r="E24" s="43">
        <v>2507110071</v>
      </c>
      <c r="F24" s="28">
        <v>80</v>
      </c>
      <c r="G24" s="51">
        <v>11.5</v>
      </c>
      <c r="H24" s="28">
        <f t="shared" si="0"/>
        <v>91.5</v>
      </c>
      <c r="I24" s="28">
        <v>87.457142857142856</v>
      </c>
      <c r="J24" s="51">
        <v>3.75</v>
      </c>
      <c r="K24" s="28">
        <f t="shared" si="1"/>
        <v>91.207142857142856</v>
      </c>
      <c r="L24" s="28">
        <v>84.45</v>
      </c>
      <c r="M24" s="51">
        <v>0</v>
      </c>
      <c r="N24" s="28">
        <f t="shared" si="2"/>
        <v>84.45</v>
      </c>
      <c r="O24" s="28">
        <v>60</v>
      </c>
      <c r="P24" s="53">
        <v>5</v>
      </c>
      <c r="Q24" s="28">
        <f t="shared" si="3"/>
        <v>65</v>
      </c>
      <c r="R24" s="53">
        <v>60</v>
      </c>
      <c r="S24" s="51">
        <v>14</v>
      </c>
      <c r="T24" s="28">
        <f t="shared" si="4"/>
        <v>74</v>
      </c>
      <c r="U24" s="29">
        <f t="shared" si="5"/>
        <v>88.727857142857147</v>
      </c>
      <c r="V24" s="43">
        <v>20</v>
      </c>
      <c r="W24" s="26">
        <v>30</v>
      </c>
      <c r="X24" s="26" t="s">
        <v>37</v>
      </c>
      <c r="Y24" s="26">
        <v>73</v>
      </c>
      <c r="Z24" s="30" t="s">
        <v>41</v>
      </c>
      <c r="AA24" s="30"/>
      <c r="AB24" s="30"/>
      <c r="AC24" s="45"/>
      <c r="IT24" s="4"/>
      <c r="IU24" s="4"/>
      <c r="IV24" s="4"/>
      <c r="IW24" s="4"/>
      <c r="IX24" s="4"/>
      <c r="IY24" s="4"/>
    </row>
    <row r="25" spans="1:259" ht="30" customHeight="1" x14ac:dyDescent="0.15">
      <c r="A25" s="26" t="s">
        <v>61</v>
      </c>
      <c r="B25" s="26" t="s">
        <v>63</v>
      </c>
      <c r="C25" s="27">
        <v>2025</v>
      </c>
      <c r="D25" s="49" t="s">
        <v>100</v>
      </c>
      <c r="E25" s="43">
        <v>2507110059</v>
      </c>
      <c r="F25" s="28">
        <v>80</v>
      </c>
      <c r="G25" s="51">
        <v>11.5</v>
      </c>
      <c r="H25" s="28">
        <f t="shared" si="0"/>
        <v>91.5</v>
      </c>
      <c r="I25" s="28">
        <v>89.6</v>
      </c>
      <c r="J25" s="51">
        <v>2</v>
      </c>
      <c r="K25" s="28">
        <f t="shared" si="1"/>
        <v>91.6</v>
      </c>
      <c r="L25" s="28">
        <v>75.7</v>
      </c>
      <c r="M25" s="51">
        <v>0</v>
      </c>
      <c r="N25" s="28">
        <f t="shared" si="2"/>
        <v>75.7</v>
      </c>
      <c r="O25" s="28">
        <v>60</v>
      </c>
      <c r="P25" s="53">
        <v>0</v>
      </c>
      <c r="Q25" s="28">
        <f t="shared" si="3"/>
        <v>60</v>
      </c>
      <c r="R25" s="53">
        <v>60</v>
      </c>
      <c r="S25" s="51">
        <v>11.34</v>
      </c>
      <c r="T25" s="28">
        <f t="shared" si="4"/>
        <v>71.34</v>
      </c>
      <c r="U25" s="29">
        <f t="shared" si="5"/>
        <v>88.201999999999998</v>
      </c>
      <c r="V25" s="43">
        <v>21</v>
      </c>
      <c r="W25" s="26">
        <v>20</v>
      </c>
      <c r="X25" s="26" t="s">
        <v>37</v>
      </c>
      <c r="Y25" s="26">
        <v>73</v>
      </c>
      <c r="Z25" s="30" t="s">
        <v>41</v>
      </c>
      <c r="AA25" s="30"/>
      <c r="AB25" s="30"/>
      <c r="AC25" s="31"/>
      <c r="IT25" s="4"/>
      <c r="IU25" s="4"/>
      <c r="IV25" s="4"/>
      <c r="IW25" s="4"/>
      <c r="IX25" s="4"/>
      <c r="IY25" s="4"/>
    </row>
    <row r="26" spans="1:259" ht="30" customHeight="1" x14ac:dyDescent="0.15">
      <c r="A26" s="26" t="s">
        <v>61</v>
      </c>
      <c r="B26" s="26" t="s">
        <v>63</v>
      </c>
      <c r="C26" s="27">
        <v>2025</v>
      </c>
      <c r="D26" s="49" t="s">
        <v>100</v>
      </c>
      <c r="E26" s="43">
        <v>2507110039</v>
      </c>
      <c r="F26" s="28">
        <v>80</v>
      </c>
      <c r="G26" s="51">
        <v>10.5</v>
      </c>
      <c r="H26" s="28">
        <f t="shared" si="0"/>
        <v>90.5</v>
      </c>
      <c r="I26" s="28">
        <v>87.9</v>
      </c>
      <c r="J26" s="51">
        <v>3.2</v>
      </c>
      <c r="K26" s="28">
        <f t="shared" si="1"/>
        <v>91.100000000000009</v>
      </c>
      <c r="L26" s="28">
        <v>79.900000000000006</v>
      </c>
      <c r="M26" s="51">
        <v>0</v>
      </c>
      <c r="N26" s="28">
        <f t="shared" si="2"/>
        <v>79.900000000000006</v>
      </c>
      <c r="O26" s="28">
        <v>60</v>
      </c>
      <c r="P26" s="53">
        <v>1</v>
      </c>
      <c r="Q26" s="28">
        <f t="shared" si="3"/>
        <v>61</v>
      </c>
      <c r="R26" s="53">
        <v>53</v>
      </c>
      <c r="S26" s="51">
        <v>22</v>
      </c>
      <c r="T26" s="28">
        <f t="shared" si="4"/>
        <v>75</v>
      </c>
      <c r="U26" s="29">
        <f t="shared" si="5"/>
        <v>88.17</v>
      </c>
      <c r="V26" s="43">
        <v>22</v>
      </c>
      <c r="W26" s="26">
        <v>27</v>
      </c>
      <c r="X26" s="26" t="s">
        <v>37</v>
      </c>
      <c r="Y26" s="26">
        <v>73</v>
      </c>
      <c r="Z26" s="30" t="s">
        <v>41</v>
      </c>
      <c r="AA26" s="30"/>
      <c r="AB26" s="30"/>
      <c r="AC26" s="31"/>
      <c r="IT26" s="4"/>
      <c r="IU26" s="4"/>
      <c r="IV26" s="4"/>
      <c r="IW26" s="4"/>
      <c r="IX26" s="4"/>
      <c r="IY26" s="4"/>
    </row>
    <row r="27" spans="1:259" ht="30" customHeight="1" x14ac:dyDescent="0.15">
      <c r="A27" s="26" t="s">
        <v>61</v>
      </c>
      <c r="B27" s="26" t="s">
        <v>63</v>
      </c>
      <c r="C27" s="27">
        <v>2025</v>
      </c>
      <c r="D27" s="49" t="s">
        <v>101</v>
      </c>
      <c r="E27" s="43">
        <v>2507110013</v>
      </c>
      <c r="F27" s="28">
        <v>80</v>
      </c>
      <c r="G27" s="51">
        <v>10</v>
      </c>
      <c r="H27" s="28">
        <f t="shared" si="0"/>
        <v>90</v>
      </c>
      <c r="I27" s="28">
        <v>84.957142857142856</v>
      </c>
      <c r="J27" s="55">
        <v>5.8</v>
      </c>
      <c r="K27" s="28">
        <f t="shared" si="1"/>
        <v>90.757142857142853</v>
      </c>
      <c r="L27" s="28">
        <v>83.15</v>
      </c>
      <c r="M27" s="51">
        <v>0</v>
      </c>
      <c r="N27" s="28">
        <f t="shared" si="2"/>
        <v>83.15</v>
      </c>
      <c r="O27" s="28">
        <v>60</v>
      </c>
      <c r="P27" s="53">
        <v>1</v>
      </c>
      <c r="Q27" s="28">
        <f t="shared" si="3"/>
        <v>61</v>
      </c>
      <c r="R27" s="53">
        <v>60</v>
      </c>
      <c r="S27" s="51">
        <v>16</v>
      </c>
      <c r="T27" s="28">
        <f t="shared" si="4"/>
        <v>76</v>
      </c>
      <c r="U27" s="29">
        <f t="shared" si="5"/>
        <v>88.075357142857129</v>
      </c>
      <c r="V27" s="43">
        <v>23</v>
      </c>
      <c r="W27" s="26">
        <v>48</v>
      </c>
      <c r="X27" s="26" t="s">
        <v>37</v>
      </c>
      <c r="Y27" s="26">
        <v>73</v>
      </c>
      <c r="Z27" s="30" t="s">
        <v>41</v>
      </c>
      <c r="AA27" s="30"/>
      <c r="AB27" s="30"/>
      <c r="AC27" s="45"/>
      <c r="IT27" s="4"/>
      <c r="IU27" s="4"/>
      <c r="IV27" s="4"/>
      <c r="IW27" s="4"/>
      <c r="IX27" s="4"/>
      <c r="IY27" s="4"/>
    </row>
    <row r="28" spans="1:259" ht="30" customHeight="1" x14ac:dyDescent="0.15">
      <c r="A28" s="26" t="s">
        <v>61</v>
      </c>
      <c r="B28" s="26" t="s">
        <v>63</v>
      </c>
      <c r="C28" s="27">
        <v>2025</v>
      </c>
      <c r="D28" s="49" t="s">
        <v>100</v>
      </c>
      <c r="E28" s="43">
        <v>2507110045</v>
      </c>
      <c r="F28" s="28">
        <v>80</v>
      </c>
      <c r="G28" s="51">
        <v>8</v>
      </c>
      <c r="H28" s="28">
        <f t="shared" si="0"/>
        <v>88</v>
      </c>
      <c r="I28" s="28">
        <v>90.142857142857139</v>
      </c>
      <c r="J28" s="51">
        <v>1</v>
      </c>
      <c r="K28" s="28">
        <f t="shared" si="1"/>
        <v>91.142857142857139</v>
      </c>
      <c r="L28" s="28">
        <v>85.025000000000006</v>
      </c>
      <c r="M28" s="51">
        <v>0</v>
      </c>
      <c r="N28" s="28">
        <f t="shared" si="2"/>
        <v>85.025000000000006</v>
      </c>
      <c r="O28" s="28">
        <v>60</v>
      </c>
      <c r="P28" s="53">
        <v>1</v>
      </c>
      <c r="Q28" s="28">
        <f t="shared" si="3"/>
        <v>61</v>
      </c>
      <c r="R28" s="53">
        <v>50</v>
      </c>
      <c r="S28" s="51">
        <v>22</v>
      </c>
      <c r="T28" s="28">
        <f t="shared" si="4"/>
        <v>72</v>
      </c>
      <c r="U28" s="29">
        <f t="shared" si="5"/>
        <v>88.058392857142849</v>
      </c>
      <c r="V28" s="43">
        <v>24</v>
      </c>
      <c r="W28" s="26">
        <v>16</v>
      </c>
      <c r="X28" s="26" t="s">
        <v>37</v>
      </c>
      <c r="Y28" s="26">
        <v>73</v>
      </c>
      <c r="Z28" s="30" t="s">
        <v>41</v>
      </c>
      <c r="AA28" s="30"/>
      <c r="AB28" s="30"/>
      <c r="AC28" s="31"/>
      <c r="IT28" s="4"/>
      <c r="IU28" s="4"/>
      <c r="IV28" s="4"/>
      <c r="IW28" s="4"/>
      <c r="IX28" s="4"/>
      <c r="IY28" s="4"/>
    </row>
    <row r="29" spans="1:259" ht="30" customHeight="1" x14ac:dyDescent="0.15">
      <c r="A29" s="26" t="s">
        <v>61</v>
      </c>
      <c r="B29" s="26" t="s">
        <v>63</v>
      </c>
      <c r="C29" s="27">
        <v>2025</v>
      </c>
      <c r="D29" s="49" t="s">
        <v>100</v>
      </c>
      <c r="E29" s="43">
        <v>2507110069</v>
      </c>
      <c r="F29" s="28">
        <v>80</v>
      </c>
      <c r="G29" s="51">
        <v>11.5</v>
      </c>
      <c r="H29" s="28">
        <f t="shared" si="0"/>
        <v>91.5</v>
      </c>
      <c r="I29" s="28">
        <v>88.5</v>
      </c>
      <c r="J29" s="51">
        <v>2</v>
      </c>
      <c r="K29" s="28">
        <f t="shared" si="1"/>
        <v>90.5</v>
      </c>
      <c r="L29" s="28">
        <v>83.5</v>
      </c>
      <c r="M29" s="51">
        <v>0</v>
      </c>
      <c r="N29" s="28">
        <f t="shared" si="2"/>
        <v>83.5</v>
      </c>
      <c r="O29" s="28">
        <v>60</v>
      </c>
      <c r="P29" s="53">
        <v>1</v>
      </c>
      <c r="Q29" s="28">
        <f t="shared" si="3"/>
        <v>61</v>
      </c>
      <c r="R29" s="53">
        <v>60</v>
      </c>
      <c r="S29" s="51">
        <v>16</v>
      </c>
      <c r="T29" s="28">
        <f t="shared" si="4"/>
        <v>76</v>
      </c>
      <c r="U29" s="29">
        <f t="shared" si="5"/>
        <v>88.05</v>
      </c>
      <c r="V29" s="43">
        <v>25</v>
      </c>
      <c r="W29" s="26">
        <v>25</v>
      </c>
      <c r="X29" s="26" t="s">
        <v>37</v>
      </c>
      <c r="Y29" s="26">
        <v>73</v>
      </c>
      <c r="Z29" s="30" t="s">
        <v>41</v>
      </c>
      <c r="AA29" s="30"/>
      <c r="AB29" s="30"/>
      <c r="AC29" s="31"/>
      <c r="IT29" s="4"/>
      <c r="IU29" s="4"/>
      <c r="IV29" s="4"/>
      <c r="IW29" s="4"/>
      <c r="IX29" s="4"/>
      <c r="IY29" s="4"/>
    </row>
    <row r="30" spans="1:259" ht="30" customHeight="1" x14ac:dyDescent="0.15">
      <c r="A30" s="26" t="s">
        <v>61</v>
      </c>
      <c r="B30" s="26" t="s">
        <v>63</v>
      </c>
      <c r="C30" s="27">
        <v>2025</v>
      </c>
      <c r="D30" s="49" t="s">
        <v>101</v>
      </c>
      <c r="E30" s="43">
        <v>2507110023</v>
      </c>
      <c r="F30" s="28">
        <v>80</v>
      </c>
      <c r="G30" s="51">
        <v>9.6</v>
      </c>
      <c r="H30" s="28">
        <f t="shared" si="0"/>
        <v>89.6</v>
      </c>
      <c r="I30" s="28">
        <v>89.442857142857136</v>
      </c>
      <c r="J30" s="51">
        <v>1</v>
      </c>
      <c r="K30" s="28">
        <f t="shared" si="1"/>
        <v>90.442857142857136</v>
      </c>
      <c r="L30" s="28">
        <v>89.5</v>
      </c>
      <c r="M30" s="51">
        <v>0</v>
      </c>
      <c r="N30" s="28">
        <f t="shared" si="2"/>
        <v>89.5</v>
      </c>
      <c r="O30" s="28">
        <v>60</v>
      </c>
      <c r="P30" s="53">
        <v>0</v>
      </c>
      <c r="Q30" s="28">
        <f t="shared" si="3"/>
        <v>60</v>
      </c>
      <c r="R30" s="53">
        <v>60</v>
      </c>
      <c r="S30" s="51">
        <v>10</v>
      </c>
      <c r="T30" s="28">
        <f t="shared" si="4"/>
        <v>70</v>
      </c>
      <c r="U30" s="29">
        <f t="shared" si="5"/>
        <v>87.767142857142844</v>
      </c>
      <c r="V30" s="43">
        <v>26</v>
      </c>
      <c r="W30" s="26">
        <v>21</v>
      </c>
      <c r="X30" s="26" t="s">
        <v>37</v>
      </c>
      <c r="Y30" s="26">
        <v>73</v>
      </c>
      <c r="Z30" s="30" t="s">
        <v>41</v>
      </c>
      <c r="AA30" s="30"/>
      <c r="AB30" s="30"/>
      <c r="AC30" s="31"/>
      <c r="IT30" s="4"/>
      <c r="IU30" s="4"/>
      <c r="IV30" s="4"/>
      <c r="IW30" s="4"/>
      <c r="IX30" s="4"/>
      <c r="IY30" s="4"/>
    </row>
    <row r="31" spans="1:259" ht="30" customHeight="1" x14ac:dyDescent="0.15">
      <c r="A31" s="26" t="s">
        <v>61</v>
      </c>
      <c r="B31" s="26" t="s">
        <v>63</v>
      </c>
      <c r="C31" s="27">
        <v>2025</v>
      </c>
      <c r="D31" s="49" t="s">
        <v>101</v>
      </c>
      <c r="E31" s="43">
        <v>2507110022</v>
      </c>
      <c r="F31" s="28">
        <v>80</v>
      </c>
      <c r="G31" s="51">
        <v>11.5</v>
      </c>
      <c r="H31" s="28">
        <f t="shared" si="0"/>
        <v>91.5</v>
      </c>
      <c r="I31" s="28">
        <v>89.414285714285711</v>
      </c>
      <c r="J31" s="51">
        <v>1</v>
      </c>
      <c r="K31" s="28">
        <f t="shared" si="1"/>
        <v>90.414285714285711</v>
      </c>
      <c r="L31" s="28">
        <v>79.849999999999994</v>
      </c>
      <c r="M31" s="51">
        <v>0</v>
      </c>
      <c r="N31" s="28">
        <f t="shared" si="2"/>
        <v>79.849999999999994</v>
      </c>
      <c r="O31" s="28">
        <v>60</v>
      </c>
      <c r="P31" s="53">
        <v>0.3</v>
      </c>
      <c r="Q31" s="28">
        <f t="shared" si="3"/>
        <v>60.3</v>
      </c>
      <c r="R31" s="53">
        <v>60</v>
      </c>
      <c r="S31" s="51">
        <v>11</v>
      </c>
      <c r="T31" s="28">
        <f t="shared" si="4"/>
        <v>71</v>
      </c>
      <c r="U31" s="29">
        <f t="shared" si="5"/>
        <v>87.518214285714294</v>
      </c>
      <c r="V31" s="43">
        <v>27</v>
      </c>
      <c r="W31" s="26">
        <v>22</v>
      </c>
      <c r="X31" s="26" t="s">
        <v>37</v>
      </c>
      <c r="Y31" s="26">
        <v>73</v>
      </c>
      <c r="Z31" s="30" t="s">
        <v>41</v>
      </c>
      <c r="AA31" s="30"/>
      <c r="AB31" s="30"/>
      <c r="AC31" s="31"/>
      <c r="IT31" s="4"/>
      <c r="IU31" s="4"/>
      <c r="IV31" s="4"/>
      <c r="IW31" s="4"/>
      <c r="IX31" s="4"/>
      <c r="IY31" s="4"/>
    </row>
    <row r="32" spans="1:259" ht="30" customHeight="1" x14ac:dyDescent="0.15">
      <c r="A32" s="26" t="s">
        <v>61</v>
      </c>
      <c r="B32" s="26" t="s">
        <v>63</v>
      </c>
      <c r="C32" s="27">
        <v>2025</v>
      </c>
      <c r="D32" s="49" t="s">
        <v>101</v>
      </c>
      <c r="E32" s="43">
        <v>2507110018</v>
      </c>
      <c r="F32" s="28">
        <v>80</v>
      </c>
      <c r="G32" s="51">
        <v>9.6</v>
      </c>
      <c r="H32" s="28">
        <f t="shared" si="0"/>
        <v>89.6</v>
      </c>
      <c r="I32" s="28">
        <v>89.9</v>
      </c>
      <c r="J32" s="51">
        <v>1</v>
      </c>
      <c r="K32" s="28">
        <f t="shared" si="1"/>
        <v>90.9</v>
      </c>
      <c r="L32" s="28">
        <v>76.45</v>
      </c>
      <c r="M32" s="51">
        <v>0</v>
      </c>
      <c r="N32" s="28">
        <f t="shared" si="2"/>
        <v>76.45</v>
      </c>
      <c r="O32" s="28">
        <v>60</v>
      </c>
      <c r="P32" s="53">
        <v>0</v>
      </c>
      <c r="Q32" s="28">
        <f t="shared" si="3"/>
        <v>60</v>
      </c>
      <c r="R32" s="53">
        <v>60</v>
      </c>
      <c r="S32" s="51">
        <v>9</v>
      </c>
      <c r="T32" s="28">
        <f t="shared" si="4"/>
        <v>69</v>
      </c>
      <c r="U32" s="29">
        <f t="shared" si="5"/>
        <v>87.407500000000013</v>
      </c>
      <c r="V32" s="43">
        <v>28</v>
      </c>
      <c r="W32" s="26">
        <v>18</v>
      </c>
      <c r="X32" s="26" t="s">
        <v>37</v>
      </c>
      <c r="Y32" s="26">
        <v>73</v>
      </c>
      <c r="Z32" s="30" t="s">
        <v>41</v>
      </c>
      <c r="AA32" s="30"/>
      <c r="AB32" s="30"/>
      <c r="AC32" s="31"/>
      <c r="IT32" s="4"/>
      <c r="IU32" s="4"/>
      <c r="IV32" s="4"/>
      <c r="IW32" s="4"/>
      <c r="IX32" s="4"/>
      <c r="IY32" s="4"/>
    </row>
    <row r="33" spans="1:259" ht="30" customHeight="1" x14ac:dyDescent="0.15">
      <c r="A33" s="26" t="s">
        <v>61</v>
      </c>
      <c r="B33" s="26" t="s">
        <v>63</v>
      </c>
      <c r="C33" s="27">
        <v>2025</v>
      </c>
      <c r="D33" s="50" t="s">
        <v>101</v>
      </c>
      <c r="E33" s="44">
        <v>2507110025</v>
      </c>
      <c r="F33" s="28">
        <v>80</v>
      </c>
      <c r="G33" s="52">
        <v>14</v>
      </c>
      <c r="H33" s="28">
        <f t="shared" si="0"/>
        <v>94</v>
      </c>
      <c r="I33" s="34">
        <v>87.114285714285714</v>
      </c>
      <c r="J33" s="52">
        <v>1</v>
      </c>
      <c r="K33" s="28">
        <f t="shared" si="1"/>
        <v>88.114285714285714</v>
      </c>
      <c r="L33" s="28">
        <v>87.9</v>
      </c>
      <c r="M33" s="52">
        <v>0</v>
      </c>
      <c r="N33" s="28">
        <f t="shared" si="2"/>
        <v>87.9</v>
      </c>
      <c r="O33" s="28">
        <v>60</v>
      </c>
      <c r="P33" s="53">
        <v>0</v>
      </c>
      <c r="Q33" s="28">
        <f t="shared" si="3"/>
        <v>60</v>
      </c>
      <c r="R33" s="54">
        <v>60</v>
      </c>
      <c r="S33" s="52">
        <v>22</v>
      </c>
      <c r="T33" s="28">
        <f t="shared" si="4"/>
        <v>82</v>
      </c>
      <c r="U33" s="29">
        <f t="shared" si="5"/>
        <v>86.980714285714285</v>
      </c>
      <c r="V33" s="43">
        <v>29</v>
      </c>
      <c r="W33" s="26">
        <v>34</v>
      </c>
      <c r="X33" s="26" t="s">
        <v>37</v>
      </c>
      <c r="Y33" s="26">
        <v>73</v>
      </c>
      <c r="Z33" s="30"/>
      <c r="AA33" s="30"/>
      <c r="AB33" s="35"/>
      <c r="AC33" s="36"/>
      <c r="IT33" s="4"/>
      <c r="IU33" s="4"/>
      <c r="IV33" s="4"/>
      <c r="IW33" s="4"/>
      <c r="IX33" s="4"/>
      <c r="IY33" s="4"/>
    </row>
    <row r="34" spans="1:259" ht="30" customHeight="1" x14ac:dyDescent="0.15">
      <c r="A34" s="26" t="s">
        <v>61</v>
      </c>
      <c r="B34" s="26" t="s">
        <v>63</v>
      </c>
      <c r="C34" s="27">
        <v>2025</v>
      </c>
      <c r="D34" s="49" t="s">
        <v>101</v>
      </c>
      <c r="E34" s="44">
        <v>2507110005</v>
      </c>
      <c r="F34" s="28">
        <v>80</v>
      </c>
      <c r="G34" s="52">
        <v>11.6</v>
      </c>
      <c r="H34" s="28">
        <f t="shared" si="0"/>
        <v>91.6</v>
      </c>
      <c r="I34" s="34">
        <v>87.657142857142858</v>
      </c>
      <c r="J34" s="52">
        <v>2</v>
      </c>
      <c r="K34" s="28">
        <f t="shared" si="1"/>
        <v>89.657142857142858</v>
      </c>
      <c r="L34" s="28">
        <v>73.349999999999994</v>
      </c>
      <c r="M34" s="52">
        <v>0</v>
      </c>
      <c r="N34" s="28">
        <f t="shared" si="2"/>
        <v>73.349999999999994</v>
      </c>
      <c r="O34" s="28">
        <v>60</v>
      </c>
      <c r="P34" s="53">
        <v>0</v>
      </c>
      <c r="Q34" s="28">
        <f t="shared" si="3"/>
        <v>60</v>
      </c>
      <c r="R34" s="54">
        <v>60</v>
      </c>
      <c r="S34" s="52">
        <v>17</v>
      </c>
      <c r="T34" s="28">
        <f t="shared" si="4"/>
        <v>77</v>
      </c>
      <c r="U34" s="29">
        <f t="shared" si="5"/>
        <v>86.920357142857142</v>
      </c>
      <c r="V34" s="43">
        <v>30</v>
      </c>
      <c r="W34" s="26">
        <v>29</v>
      </c>
      <c r="X34" s="26" t="s">
        <v>37</v>
      </c>
      <c r="Y34" s="26">
        <v>73</v>
      </c>
      <c r="Z34" s="30"/>
      <c r="AA34" s="30"/>
      <c r="AB34" s="35"/>
      <c r="AC34" s="36"/>
      <c r="IT34" s="4"/>
      <c r="IU34" s="4"/>
      <c r="IV34" s="4"/>
      <c r="IW34" s="4"/>
      <c r="IX34" s="4"/>
      <c r="IY34" s="4"/>
    </row>
    <row r="35" spans="1:259" ht="30" customHeight="1" x14ac:dyDescent="0.15">
      <c r="A35" s="26" t="s">
        <v>61</v>
      </c>
      <c r="B35" s="26" t="s">
        <v>63</v>
      </c>
      <c r="C35" s="27">
        <v>2025</v>
      </c>
      <c r="D35" s="50" t="s">
        <v>100</v>
      </c>
      <c r="E35" s="44">
        <v>2507110047</v>
      </c>
      <c r="F35" s="28">
        <v>80</v>
      </c>
      <c r="G35" s="52">
        <v>11.5</v>
      </c>
      <c r="H35" s="28">
        <f t="shared" si="0"/>
        <v>91.5</v>
      </c>
      <c r="I35" s="34">
        <v>86.9</v>
      </c>
      <c r="J35" s="52">
        <v>1</v>
      </c>
      <c r="K35" s="28">
        <f t="shared" si="1"/>
        <v>87.9</v>
      </c>
      <c r="L35" s="28">
        <v>90</v>
      </c>
      <c r="M35" s="52">
        <v>0</v>
      </c>
      <c r="N35" s="28">
        <f t="shared" si="2"/>
        <v>90</v>
      </c>
      <c r="O35" s="28">
        <v>60</v>
      </c>
      <c r="P35" s="53">
        <v>4</v>
      </c>
      <c r="Q35" s="28">
        <f t="shared" si="3"/>
        <v>64</v>
      </c>
      <c r="R35" s="54">
        <v>56</v>
      </c>
      <c r="S35" s="52">
        <v>20</v>
      </c>
      <c r="T35" s="28">
        <f t="shared" si="4"/>
        <v>76</v>
      </c>
      <c r="U35" s="29">
        <f t="shared" si="5"/>
        <v>86.575000000000017</v>
      </c>
      <c r="V35" s="43">
        <v>31</v>
      </c>
      <c r="W35" s="26">
        <v>36</v>
      </c>
      <c r="X35" s="26" t="s">
        <v>37</v>
      </c>
      <c r="Y35" s="26">
        <v>73</v>
      </c>
      <c r="Z35" s="30"/>
      <c r="AA35" s="30"/>
      <c r="AB35" s="35"/>
      <c r="AC35" s="36"/>
      <c r="IT35" s="4"/>
      <c r="IU35" s="4"/>
      <c r="IV35" s="4"/>
      <c r="IW35" s="4"/>
      <c r="IX35" s="4"/>
      <c r="IY35" s="4"/>
    </row>
    <row r="36" spans="1:259" ht="30" customHeight="1" x14ac:dyDescent="0.15">
      <c r="A36" s="26" t="s">
        <v>61</v>
      </c>
      <c r="B36" s="26" t="s">
        <v>63</v>
      </c>
      <c r="C36" s="27">
        <v>2025</v>
      </c>
      <c r="D36" s="49" t="s">
        <v>100</v>
      </c>
      <c r="E36" s="44">
        <v>2507110049</v>
      </c>
      <c r="F36" s="28">
        <v>80</v>
      </c>
      <c r="G36" s="52">
        <v>10</v>
      </c>
      <c r="H36" s="28">
        <f t="shared" si="0"/>
        <v>90</v>
      </c>
      <c r="I36" s="34">
        <v>88.385714285714286</v>
      </c>
      <c r="J36" s="52">
        <v>1</v>
      </c>
      <c r="K36" s="28">
        <f t="shared" si="1"/>
        <v>89.385714285714286</v>
      </c>
      <c r="L36" s="28">
        <v>85.95</v>
      </c>
      <c r="M36" s="52">
        <v>0</v>
      </c>
      <c r="N36" s="28">
        <f t="shared" si="2"/>
        <v>85.95</v>
      </c>
      <c r="O36" s="28">
        <v>60</v>
      </c>
      <c r="P36" s="53">
        <v>0</v>
      </c>
      <c r="Q36" s="28">
        <f t="shared" si="3"/>
        <v>60</v>
      </c>
      <c r="R36" s="54">
        <v>50</v>
      </c>
      <c r="S36" s="52">
        <v>12</v>
      </c>
      <c r="T36" s="28">
        <f t="shared" si="4"/>
        <v>62</v>
      </c>
      <c r="U36" s="29">
        <f t="shared" si="5"/>
        <v>86.436785714285705</v>
      </c>
      <c r="V36" s="43">
        <v>32</v>
      </c>
      <c r="W36" s="26">
        <v>26</v>
      </c>
      <c r="X36" s="26" t="s">
        <v>37</v>
      </c>
      <c r="Y36" s="26">
        <v>73</v>
      </c>
      <c r="Z36" s="30"/>
      <c r="AA36" s="30"/>
      <c r="AB36" s="35"/>
      <c r="AC36" s="46"/>
      <c r="IT36" s="4"/>
      <c r="IU36" s="4"/>
      <c r="IV36" s="4"/>
      <c r="IW36" s="4"/>
      <c r="IX36" s="4"/>
      <c r="IY36" s="4"/>
    </row>
    <row r="37" spans="1:259" ht="30" customHeight="1" x14ac:dyDescent="0.15">
      <c r="A37" s="26" t="s">
        <v>61</v>
      </c>
      <c r="B37" s="26" t="s">
        <v>63</v>
      </c>
      <c r="C37" s="27">
        <v>2025</v>
      </c>
      <c r="D37" s="50" t="s">
        <v>101</v>
      </c>
      <c r="E37" s="44">
        <v>2507110010</v>
      </c>
      <c r="F37" s="28">
        <v>80</v>
      </c>
      <c r="G37" s="52">
        <v>12.8</v>
      </c>
      <c r="H37" s="28">
        <f t="shared" ref="H37:H68" si="6">F37+G37</f>
        <v>92.8</v>
      </c>
      <c r="I37" s="34">
        <v>88.98571428571428</v>
      </c>
      <c r="J37" s="52">
        <v>1</v>
      </c>
      <c r="K37" s="28">
        <f t="shared" ref="K37:K68" si="7">I37+J37</f>
        <v>89.98571428571428</v>
      </c>
      <c r="L37" s="28">
        <v>68.5</v>
      </c>
      <c r="M37" s="52">
        <v>0</v>
      </c>
      <c r="N37" s="28">
        <f t="shared" ref="N37:N68" si="8">L37+M37</f>
        <v>68.5</v>
      </c>
      <c r="O37" s="28">
        <v>60</v>
      </c>
      <c r="P37" s="53">
        <v>0</v>
      </c>
      <c r="Q37" s="28">
        <f t="shared" ref="Q37:Q68" si="9">O37+P37</f>
        <v>60</v>
      </c>
      <c r="R37" s="54">
        <v>60</v>
      </c>
      <c r="S37" s="52">
        <v>1</v>
      </c>
      <c r="T37" s="28">
        <f t="shared" ref="T37:T68" si="10">R37+S37</f>
        <v>61</v>
      </c>
      <c r="U37" s="29">
        <f t="shared" ref="U37:U68" si="11">H37*0.1+K37*0.75++N37*0.05+Q37*0.05+T37*0.05</f>
        <v>86.244285714285709</v>
      </c>
      <c r="V37" s="43">
        <v>33</v>
      </c>
      <c r="W37" s="26">
        <v>23</v>
      </c>
      <c r="X37" s="26" t="s">
        <v>37</v>
      </c>
      <c r="Y37" s="26">
        <v>73</v>
      </c>
      <c r="Z37" s="30"/>
      <c r="AA37" s="30"/>
      <c r="AB37" s="35"/>
      <c r="AC37" s="46"/>
      <c r="IT37" s="4"/>
      <c r="IU37" s="4"/>
      <c r="IV37" s="4"/>
      <c r="IW37" s="4"/>
      <c r="IX37" s="4"/>
      <c r="IY37" s="4"/>
    </row>
    <row r="38" spans="1:259" ht="30" customHeight="1" x14ac:dyDescent="0.15">
      <c r="A38" s="26" t="s">
        <v>61</v>
      </c>
      <c r="B38" s="26" t="s">
        <v>63</v>
      </c>
      <c r="C38" s="27">
        <v>2025</v>
      </c>
      <c r="D38" s="50" t="s">
        <v>101</v>
      </c>
      <c r="E38" s="44">
        <v>2507110007</v>
      </c>
      <c r="F38" s="28">
        <v>80</v>
      </c>
      <c r="G38" s="52">
        <v>16</v>
      </c>
      <c r="H38" s="28">
        <f t="shared" si="6"/>
        <v>96</v>
      </c>
      <c r="I38" s="34">
        <v>84.914285714285711</v>
      </c>
      <c r="J38" s="52">
        <v>2</v>
      </c>
      <c r="K38" s="28">
        <f t="shared" si="7"/>
        <v>86.914285714285711</v>
      </c>
      <c r="L38" s="28">
        <v>81.900000000000006</v>
      </c>
      <c r="M38" s="52">
        <v>0</v>
      </c>
      <c r="N38" s="28">
        <f t="shared" si="8"/>
        <v>81.900000000000006</v>
      </c>
      <c r="O38" s="28">
        <v>60</v>
      </c>
      <c r="P38" s="53">
        <v>0</v>
      </c>
      <c r="Q38" s="28">
        <f t="shared" si="9"/>
        <v>60</v>
      </c>
      <c r="R38" s="54">
        <v>60</v>
      </c>
      <c r="S38" s="52">
        <v>23</v>
      </c>
      <c r="T38" s="28">
        <f t="shared" si="10"/>
        <v>83</v>
      </c>
      <c r="U38" s="29">
        <f t="shared" si="11"/>
        <v>86.030714285714282</v>
      </c>
      <c r="V38" s="43">
        <v>34</v>
      </c>
      <c r="W38" s="26">
        <v>49</v>
      </c>
      <c r="X38" s="26" t="s">
        <v>37</v>
      </c>
      <c r="Y38" s="26">
        <v>73</v>
      </c>
      <c r="Z38" s="30"/>
      <c r="AA38" s="30"/>
      <c r="AB38" s="35"/>
      <c r="AC38" s="36"/>
      <c r="IT38" s="4"/>
      <c r="IU38" s="4"/>
      <c r="IV38" s="4"/>
      <c r="IW38" s="4"/>
      <c r="IX38" s="4"/>
      <c r="IY38" s="4"/>
    </row>
    <row r="39" spans="1:259" ht="30" customHeight="1" x14ac:dyDescent="0.15">
      <c r="A39" s="26" t="s">
        <v>61</v>
      </c>
      <c r="B39" s="26" t="s">
        <v>63</v>
      </c>
      <c r="C39" s="27">
        <v>2025</v>
      </c>
      <c r="D39" s="50" t="s">
        <v>100</v>
      </c>
      <c r="E39" s="44">
        <v>2507110070</v>
      </c>
      <c r="F39" s="28">
        <v>80</v>
      </c>
      <c r="G39" s="52">
        <v>5.0999999999999996</v>
      </c>
      <c r="H39" s="28">
        <f t="shared" si="6"/>
        <v>85.1</v>
      </c>
      <c r="I39" s="34">
        <v>87.357142857142861</v>
      </c>
      <c r="J39" s="52">
        <v>1</v>
      </c>
      <c r="K39" s="28">
        <f t="shared" si="7"/>
        <v>88.357142857142861</v>
      </c>
      <c r="L39" s="28">
        <v>84.95</v>
      </c>
      <c r="M39" s="52">
        <v>0</v>
      </c>
      <c r="N39" s="28">
        <f t="shared" si="8"/>
        <v>84.95</v>
      </c>
      <c r="O39" s="28">
        <v>60</v>
      </c>
      <c r="P39" s="53">
        <v>0</v>
      </c>
      <c r="Q39" s="28">
        <f t="shared" si="9"/>
        <v>60</v>
      </c>
      <c r="R39" s="54">
        <v>60</v>
      </c>
      <c r="S39" s="52">
        <v>19</v>
      </c>
      <c r="T39" s="28">
        <f t="shared" si="10"/>
        <v>79</v>
      </c>
      <c r="U39" s="29">
        <f t="shared" si="11"/>
        <v>85.975357142857149</v>
      </c>
      <c r="V39" s="43">
        <v>35</v>
      </c>
      <c r="W39" s="26">
        <v>32</v>
      </c>
      <c r="X39" s="26" t="s">
        <v>37</v>
      </c>
      <c r="Y39" s="26">
        <v>73</v>
      </c>
      <c r="Z39" s="30"/>
      <c r="AA39" s="30"/>
      <c r="AB39" s="35"/>
      <c r="AC39" s="36"/>
      <c r="IT39" s="4"/>
      <c r="IU39" s="4"/>
      <c r="IV39" s="4"/>
      <c r="IW39" s="4"/>
      <c r="IX39" s="4"/>
      <c r="IY39" s="4"/>
    </row>
    <row r="40" spans="1:259" ht="30" customHeight="1" x14ac:dyDescent="0.15">
      <c r="A40" s="26" t="s">
        <v>61</v>
      </c>
      <c r="B40" s="26" t="s">
        <v>63</v>
      </c>
      <c r="C40" s="27">
        <v>2025</v>
      </c>
      <c r="D40" s="49" t="s">
        <v>100</v>
      </c>
      <c r="E40" s="44">
        <v>2507110057</v>
      </c>
      <c r="F40" s="28">
        <v>80</v>
      </c>
      <c r="G40" s="52">
        <v>12</v>
      </c>
      <c r="H40" s="28">
        <f t="shared" si="6"/>
        <v>92</v>
      </c>
      <c r="I40" s="34">
        <v>86.342857142857142</v>
      </c>
      <c r="J40" s="52">
        <v>3.1</v>
      </c>
      <c r="K40" s="28">
        <f t="shared" si="7"/>
        <v>89.442857142857136</v>
      </c>
      <c r="L40" s="28">
        <v>67.45</v>
      </c>
      <c r="M40" s="52">
        <v>0</v>
      </c>
      <c r="N40" s="28">
        <f t="shared" si="8"/>
        <v>67.45</v>
      </c>
      <c r="O40" s="28">
        <v>60</v>
      </c>
      <c r="P40" s="53">
        <v>1</v>
      </c>
      <c r="Q40" s="28">
        <f t="shared" si="9"/>
        <v>61</v>
      </c>
      <c r="R40" s="54">
        <v>56</v>
      </c>
      <c r="S40" s="52">
        <v>8</v>
      </c>
      <c r="T40" s="28">
        <f t="shared" si="10"/>
        <v>64</v>
      </c>
      <c r="U40" s="29">
        <f t="shared" si="11"/>
        <v>85.904642857142861</v>
      </c>
      <c r="V40" s="43">
        <v>36</v>
      </c>
      <c r="W40" s="26">
        <v>39</v>
      </c>
      <c r="X40" s="26" t="s">
        <v>37</v>
      </c>
      <c r="Y40" s="26">
        <v>73</v>
      </c>
      <c r="Z40" s="30"/>
      <c r="AA40" s="30"/>
      <c r="AB40" s="35"/>
      <c r="AC40" s="36"/>
      <c r="IT40" s="4"/>
      <c r="IU40" s="4"/>
      <c r="IV40" s="4"/>
      <c r="IW40" s="4"/>
      <c r="IX40" s="4"/>
      <c r="IY40" s="4"/>
    </row>
    <row r="41" spans="1:259" ht="30" customHeight="1" x14ac:dyDescent="0.15">
      <c r="A41" s="26" t="s">
        <v>61</v>
      </c>
      <c r="B41" s="26" t="s">
        <v>63</v>
      </c>
      <c r="C41" s="27">
        <v>2025</v>
      </c>
      <c r="D41" s="49" t="s">
        <v>100</v>
      </c>
      <c r="E41" s="44">
        <v>2507110077</v>
      </c>
      <c r="F41" s="28">
        <v>80</v>
      </c>
      <c r="G41" s="52">
        <v>14.5</v>
      </c>
      <c r="H41" s="28">
        <f t="shared" si="6"/>
        <v>94.5</v>
      </c>
      <c r="I41" s="34">
        <v>86.857142857142861</v>
      </c>
      <c r="J41" s="52">
        <v>1</v>
      </c>
      <c r="K41" s="28">
        <f t="shared" si="7"/>
        <v>87.857142857142861</v>
      </c>
      <c r="L41" s="28">
        <v>64.349999999999994</v>
      </c>
      <c r="M41" s="52">
        <v>0.8</v>
      </c>
      <c r="N41" s="28">
        <f t="shared" si="8"/>
        <v>65.149999999999991</v>
      </c>
      <c r="O41" s="28">
        <v>60</v>
      </c>
      <c r="P41" s="53">
        <v>3</v>
      </c>
      <c r="Q41" s="28">
        <f t="shared" si="9"/>
        <v>63</v>
      </c>
      <c r="R41" s="54">
        <v>60</v>
      </c>
      <c r="S41" s="52">
        <v>23</v>
      </c>
      <c r="T41" s="28">
        <f t="shared" si="10"/>
        <v>83</v>
      </c>
      <c r="U41" s="29">
        <f t="shared" si="11"/>
        <v>85.900357142857146</v>
      </c>
      <c r="V41" s="43">
        <v>37</v>
      </c>
      <c r="W41" s="26">
        <v>37</v>
      </c>
      <c r="X41" s="26" t="s">
        <v>37</v>
      </c>
      <c r="Y41" s="26">
        <v>73</v>
      </c>
      <c r="Z41" s="30"/>
      <c r="AA41" s="30"/>
      <c r="AB41" s="35"/>
      <c r="AC41" s="36"/>
      <c r="IT41" s="4"/>
      <c r="IU41" s="4"/>
      <c r="IV41" s="4"/>
      <c r="IW41" s="4"/>
      <c r="IX41" s="4"/>
      <c r="IY41" s="4"/>
    </row>
    <row r="42" spans="1:259" ht="30" customHeight="1" x14ac:dyDescent="0.15">
      <c r="A42" s="26" t="s">
        <v>61</v>
      </c>
      <c r="B42" s="26" t="s">
        <v>63</v>
      </c>
      <c r="C42" s="27">
        <v>2025</v>
      </c>
      <c r="D42" s="49" t="s">
        <v>101</v>
      </c>
      <c r="E42" s="44">
        <v>2507110020</v>
      </c>
      <c r="F42" s="28">
        <v>80</v>
      </c>
      <c r="G42" s="52">
        <v>9</v>
      </c>
      <c r="H42" s="28">
        <f t="shared" si="6"/>
        <v>89</v>
      </c>
      <c r="I42" s="34">
        <v>87.314285714285717</v>
      </c>
      <c r="J42" s="52">
        <v>1</v>
      </c>
      <c r="K42" s="28">
        <f t="shared" si="7"/>
        <v>88.314285714285717</v>
      </c>
      <c r="L42" s="28">
        <v>82.05</v>
      </c>
      <c r="M42" s="52">
        <v>0</v>
      </c>
      <c r="N42" s="28">
        <f t="shared" si="8"/>
        <v>82.05</v>
      </c>
      <c r="O42" s="28">
        <v>60</v>
      </c>
      <c r="P42" s="53">
        <v>0</v>
      </c>
      <c r="Q42" s="28">
        <f t="shared" si="9"/>
        <v>60</v>
      </c>
      <c r="R42" s="54">
        <v>60</v>
      </c>
      <c r="S42" s="52">
        <v>9</v>
      </c>
      <c r="T42" s="28">
        <f t="shared" si="10"/>
        <v>69</v>
      </c>
      <c r="U42" s="29">
        <f t="shared" si="11"/>
        <v>85.688214285714309</v>
      </c>
      <c r="V42" s="43">
        <v>38</v>
      </c>
      <c r="W42" s="26">
        <v>33</v>
      </c>
      <c r="X42" s="26" t="s">
        <v>37</v>
      </c>
      <c r="Y42" s="26">
        <v>73</v>
      </c>
      <c r="Z42" s="30"/>
      <c r="AA42" s="30"/>
      <c r="AB42" s="35"/>
      <c r="AC42" s="36"/>
      <c r="IT42" s="4"/>
      <c r="IU42" s="4"/>
      <c r="IV42" s="4"/>
      <c r="IW42" s="4"/>
      <c r="IX42" s="4"/>
      <c r="IY42" s="4"/>
    </row>
    <row r="43" spans="1:259" ht="30" customHeight="1" x14ac:dyDescent="0.15">
      <c r="A43" s="26" t="s">
        <v>61</v>
      </c>
      <c r="B43" s="26" t="s">
        <v>63</v>
      </c>
      <c r="C43" s="27">
        <v>2025</v>
      </c>
      <c r="D43" s="49" t="s">
        <v>101</v>
      </c>
      <c r="E43" s="44">
        <v>2507110021</v>
      </c>
      <c r="F43" s="28">
        <v>80</v>
      </c>
      <c r="G43" s="52">
        <v>12.5</v>
      </c>
      <c r="H43" s="28">
        <f t="shared" si="6"/>
        <v>92.5</v>
      </c>
      <c r="I43" s="34">
        <v>86.114285714285714</v>
      </c>
      <c r="J43" s="52">
        <v>1</v>
      </c>
      <c r="K43" s="28">
        <f t="shared" si="7"/>
        <v>87.114285714285714</v>
      </c>
      <c r="L43" s="28">
        <v>86.45</v>
      </c>
      <c r="M43" s="52">
        <v>0</v>
      </c>
      <c r="N43" s="28">
        <f t="shared" si="8"/>
        <v>86.45</v>
      </c>
      <c r="O43" s="28">
        <v>60</v>
      </c>
      <c r="P43" s="53">
        <v>0</v>
      </c>
      <c r="Q43" s="28">
        <f t="shared" si="9"/>
        <v>60</v>
      </c>
      <c r="R43" s="54">
        <v>60</v>
      </c>
      <c r="S43" s="52">
        <v>9</v>
      </c>
      <c r="T43" s="28">
        <f t="shared" si="10"/>
        <v>69</v>
      </c>
      <c r="U43" s="29">
        <f t="shared" si="11"/>
        <v>85.358214285714297</v>
      </c>
      <c r="V43" s="43">
        <v>39</v>
      </c>
      <c r="W43" s="26">
        <v>42</v>
      </c>
      <c r="X43" s="26" t="s">
        <v>37</v>
      </c>
      <c r="Y43" s="26">
        <v>73</v>
      </c>
      <c r="Z43" s="30"/>
      <c r="AA43" s="30"/>
      <c r="AB43" s="35"/>
      <c r="AC43" s="36"/>
      <c r="IT43" s="4"/>
      <c r="IU43" s="4"/>
      <c r="IV43" s="4"/>
      <c r="IW43" s="4"/>
      <c r="IX43" s="4"/>
      <c r="IY43" s="4"/>
    </row>
    <row r="44" spans="1:259" ht="30" customHeight="1" x14ac:dyDescent="0.15">
      <c r="A44" s="26" t="s">
        <v>61</v>
      </c>
      <c r="B44" s="26" t="s">
        <v>63</v>
      </c>
      <c r="C44" s="27">
        <v>2025</v>
      </c>
      <c r="D44" s="49" t="s">
        <v>100</v>
      </c>
      <c r="E44" s="44">
        <v>2507110053</v>
      </c>
      <c r="F44" s="28">
        <v>80</v>
      </c>
      <c r="G44" s="52">
        <v>2.5</v>
      </c>
      <c r="H44" s="28">
        <f t="shared" si="6"/>
        <v>82.5</v>
      </c>
      <c r="I44" s="34">
        <v>86.471428571428575</v>
      </c>
      <c r="J44" s="52">
        <v>1</v>
      </c>
      <c r="K44" s="28">
        <f t="shared" si="7"/>
        <v>87.471428571428575</v>
      </c>
      <c r="L44" s="28">
        <v>76.375</v>
      </c>
      <c r="M44" s="52">
        <v>0</v>
      </c>
      <c r="N44" s="28">
        <f t="shared" si="8"/>
        <v>76.375</v>
      </c>
      <c r="O44" s="28">
        <v>60</v>
      </c>
      <c r="P44" s="53">
        <v>0</v>
      </c>
      <c r="Q44" s="28">
        <f t="shared" si="9"/>
        <v>60</v>
      </c>
      <c r="R44" s="54">
        <v>60</v>
      </c>
      <c r="S44" s="52">
        <v>30.7</v>
      </c>
      <c r="T44" s="28">
        <f t="shared" si="10"/>
        <v>90.7</v>
      </c>
      <c r="U44" s="29">
        <f t="shared" si="11"/>
        <v>85.207321428571419</v>
      </c>
      <c r="V44" s="43">
        <v>40</v>
      </c>
      <c r="W44" s="26">
        <v>38</v>
      </c>
      <c r="X44" s="26" t="s">
        <v>37</v>
      </c>
      <c r="Y44" s="26">
        <v>73</v>
      </c>
      <c r="Z44" s="30"/>
      <c r="AA44" s="30"/>
      <c r="AB44" s="35"/>
      <c r="AC44" s="36"/>
      <c r="IT44" s="4"/>
      <c r="IU44" s="4"/>
      <c r="IV44" s="4"/>
      <c r="IW44" s="4"/>
      <c r="IX44" s="4"/>
      <c r="IY44" s="4"/>
    </row>
    <row r="45" spans="1:259" ht="30" customHeight="1" x14ac:dyDescent="0.15">
      <c r="A45" s="26" t="s">
        <v>61</v>
      </c>
      <c r="B45" s="26" t="s">
        <v>63</v>
      </c>
      <c r="C45" s="27">
        <v>2025</v>
      </c>
      <c r="D45" s="50" t="s">
        <v>100</v>
      </c>
      <c r="E45" s="44">
        <v>2507110068</v>
      </c>
      <c r="F45" s="28">
        <v>80</v>
      </c>
      <c r="G45" s="52">
        <v>12</v>
      </c>
      <c r="H45" s="28">
        <f t="shared" si="6"/>
        <v>92</v>
      </c>
      <c r="I45" s="34">
        <v>85.742857142857147</v>
      </c>
      <c r="J45" s="52">
        <v>1</v>
      </c>
      <c r="K45" s="28">
        <f t="shared" si="7"/>
        <v>86.742857142857147</v>
      </c>
      <c r="L45" s="28">
        <v>78.075000000000003</v>
      </c>
      <c r="M45" s="52">
        <v>0</v>
      </c>
      <c r="N45" s="28">
        <f t="shared" si="8"/>
        <v>78.075000000000003</v>
      </c>
      <c r="O45" s="28">
        <v>60</v>
      </c>
      <c r="P45" s="53">
        <v>2</v>
      </c>
      <c r="Q45" s="28">
        <f t="shared" si="9"/>
        <v>62</v>
      </c>
      <c r="R45" s="54">
        <v>60</v>
      </c>
      <c r="S45" s="52">
        <v>18</v>
      </c>
      <c r="T45" s="28">
        <f t="shared" si="10"/>
        <v>78</v>
      </c>
      <c r="U45" s="29">
        <f t="shared" si="11"/>
        <v>85.160892857142869</v>
      </c>
      <c r="V45" s="43">
        <v>41</v>
      </c>
      <c r="W45" s="26">
        <v>43</v>
      </c>
      <c r="X45" s="26" t="s">
        <v>37</v>
      </c>
      <c r="Y45" s="26">
        <v>73</v>
      </c>
      <c r="Z45" s="30"/>
      <c r="AA45" s="30"/>
      <c r="AB45" s="35"/>
      <c r="AC45" s="36"/>
      <c r="IT45" s="4"/>
      <c r="IU45" s="4"/>
      <c r="IV45" s="4"/>
      <c r="IW45" s="4"/>
      <c r="IX45" s="4"/>
      <c r="IY45" s="4"/>
    </row>
    <row r="46" spans="1:259" ht="30" customHeight="1" x14ac:dyDescent="0.15">
      <c r="A46" s="26" t="s">
        <v>61</v>
      </c>
      <c r="B46" s="26" t="s">
        <v>63</v>
      </c>
      <c r="C46" s="27">
        <v>2025</v>
      </c>
      <c r="D46" s="50" t="s">
        <v>101</v>
      </c>
      <c r="E46" s="44">
        <v>2507110027</v>
      </c>
      <c r="F46" s="28">
        <v>80</v>
      </c>
      <c r="G46" s="52">
        <v>8.5</v>
      </c>
      <c r="H46" s="28">
        <f t="shared" si="6"/>
        <v>88.5</v>
      </c>
      <c r="I46" s="34">
        <v>87.442857142857136</v>
      </c>
      <c r="J46" s="52">
        <v>1</v>
      </c>
      <c r="K46" s="28">
        <f t="shared" si="7"/>
        <v>88.442857142857136</v>
      </c>
      <c r="L46" s="28">
        <v>79.150000000000006</v>
      </c>
      <c r="M46" s="52">
        <v>0</v>
      </c>
      <c r="N46" s="28">
        <f t="shared" si="8"/>
        <v>79.150000000000006</v>
      </c>
      <c r="O46" s="28">
        <v>60</v>
      </c>
      <c r="P46" s="53">
        <v>0</v>
      </c>
      <c r="Q46" s="28">
        <f t="shared" si="9"/>
        <v>60</v>
      </c>
      <c r="R46" s="54">
        <v>54</v>
      </c>
      <c r="S46" s="52">
        <v>6</v>
      </c>
      <c r="T46" s="28">
        <f t="shared" si="10"/>
        <v>60</v>
      </c>
      <c r="U46" s="29">
        <f t="shared" si="11"/>
        <v>85.139642857142846</v>
      </c>
      <c r="V46" s="43">
        <v>42</v>
      </c>
      <c r="W46" s="26">
        <v>31</v>
      </c>
      <c r="X46" s="26" t="s">
        <v>37</v>
      </c>
      <c r="Y46" s="26">
        <v>73</v>
      </c>
      <c r="Z46" s="30"/>
      <c r="AA46" s="30"/>
      <c r="AB46" s="35"/>
      <c r="AC46" s="36"/>
      <c r="IT46" s="4"/>
      <c r="IU46" s="4"/>
      <c r="IV46" s="4"/>
      <c r="IW46" s="4"/>
      <c r="IX46" s="4"/>
      <c r="IY46" s="4"/>
    </row>
    <row r="47" spans="1:259" ht="30" customHeight="1" x14ac:dyDescent="0.15">
      <c r="A47" s="26" t="s">
        <v>61</v>
      </c>
      <c r="B47" s="26" t="s">
        <v>63</v>
      </c>
      <c r="C47" s="27">
        <v>2025</v>
      </c>
      <c r="D47" s="49" t="s">
        <v>101</v>
      </c>
      <c r="E47" s="44">
        <v>2507110008</v>
      </c>
      <c r="F47" s="28">
        <v>80</v>
      </c>
      <c r="G47" s="52">
        <v>14.9</v>
      </c>
      <c r="H47" s="28">
        <f t="shared" si="6"/>
        <v>94.9</v>
      </c>
      <c r="I47" s="34">
        <v>86.228571428571428</v>
      </c>
      <c r="J47" s="52">
        <v>1</v>
      </c>
      <c r="K47" s="28">
        <f t="shared" si="7"/>
        <v>87.228571428571428</v>
      </c>
      <c r="L47" s="28">
        <v>70.625</v>
      </c>
      <c r="M47" s="52">
        <v>0</v>
      </c>
      <c r="N47" s="28">
        <f t="shared" si="8"/>
        <v>70.625</v>
      </c>
      <c r="O47" s="28">
        <v>60</v>
      </c>
      <c r="P47" s="53">
        <v>0</v>
      </c>
      <c r="Q47" s="28">
        <f t="shared" si="9"/>
        <v>60</v>
      </c>
      <c r="R47" s="54">
        <v>60</v>
      </c>
      <c r="S47" s="52">
        <v>11</v>
      </c>
      <c r="T47" s="28">
        <f t="shared" si="10"/>
        <v>71</v>
      </c>
      <c r="U47" s="29">
        <f t="shared" si="11"/>
        <v>84.99267857142857</v>
      </c>
      <c r="V47" s="43">
        <v>43</v>
      </c>
      <c r="W47" s="26">
        <v>41</v>
      </c>
      <c r="X47" s="26" t="s">
        <v>37</v>
      </c>
      <c r="Y47" s="26">
        <v>73</v>
      </c>
      <c r="Z47" s="30"/>
      <c r="AA47" s="30"/>
      <c r="AB47" s="35"/>
      <c r="AC47" s="36"/>
      <c r="IT47" s="4"/>
      <c r="IU47" s="4"/>
      <c r="IV47" s="4"/>
      <c r="IW47" s="4"/>
      <c r="IX47" s="4"/>
      <c r="IY47" s="4"/>
    </row>
    <row r="48" spans="1:259" ht="30" customHeight="1" x14ac:dyDescent="0.15">
      <c r="A48" s="26" t="s">
        <v>61</v>
      </c>
      <c r="B48" s="26" t="s">
        <v>63</v>
      </c>
      <c r="C48" s="27">
        <v>2025</v>
      </c>
      <c r="D48" s="50" t="s">
        <v>101</v>
      </c>
      <c r="E48" s="44">
        <v>2534110303</v>
      </c>
      <c r="F48" s="28">
        <v>80</v>
      </c>
      <c r="G48" s="52">
        <v>8.5</v>
      </c>
      <c r="H48" s="28">
        <f t="shared" si="6"/>
        <v>88.5</v>
      </c>
      <c r="I48" s="34">
        <v>86.959459459459453</v>
      </c>
      <c r="J48" s="52">
        <v>1</v>
      </c>
      <c r="K48" s="28">
        <f t="shared" si="7"/>
        <v>87.959459459459453</v>
      </c>
      <c r="L48" s="28">
        <v>80.2</v>
      </c>
      <c r="M48" s="52">
        <v>0</v>
      </c>
      <c r="N48" s="28">
        <f t="shared" si="8"/>
        <v>80.2</v>
      </c>
      <c r="O48" s="28">
        <v>60</v>
      </c>
      <c r="P48" s="53">
        <v>0</v>
      </c>
      <c r="Q48" s="28">
        <f t="shared" si="9"/>
        <v>60</v>
      </c>
      <c r="R48" s="54">
        <v>50</v>
      </c>
      <c r="S48" s="52">
        <v>11</v>
      </c>
      <c r="T48" s="28">
        <f t="shared" si="10"/>
        <v>61</v>
      </c>
      <c r="U48" s="29">
        <f t="shared" si="11"/>
        <v>84.879594594594579</v>
      </c>
      <c r="V48" s="43">
        <v>44</v>
      </c>
      <c r="W48" s="26">
        <v>35</v>
      </c>
      <c r="X48" s="26" t="s">
        <v>37</v>
      </c>
      <c r="Y48" s="26">
        <v>73</v>
      </c>
      <c r="Z48" s="30"/>
      <c r="AA48" s="30"/>
      <c r="AB48" s="35"/>
      <c r="AC48" s="36"/>
      <c r="IT48" s="4"/>
      <c r="IU48" s="4"/>
      <c r="IV48" s="4"/>
      <c r="IW48" s="4"/>
      <c r="IX48" s="4"/>
      <c r="IY48" s="4"/>
    </row>
    <row r="49" spans="1:259" ht="30" customHeight="1" x14ac:dyDescent="0.15">
      <c r="A49" s="26" t="s">
        <v>61</v>
      </c>
      <c r="B49" s="26" t="s">
        <v>63</v>
      </c>
      <c r="C49" s="27">
        <v>2025</v>
      </c>
      <c r="D49" s="50" t="s">
        <v>101</v>
      </c>
      <c r="E49" s="44" t="s">
        <v>64</v>
      </c>
      <c r="F49" s="28">
        <v>80</v>
      </c>
      <c r="G49" s="52">
        <v>10</v>
      </c>
      <c r="H49" s="28">
        <f t="shared" si="6"/>
        <v>90</v>
      </c>
      <c r="I49" s="34">
        <v>84.425714285714292</v>
      </c>
      <c r="J49" s="52">
        <v>1</v>
      </c>
      <c r="K49" s="28">
        <f t="shared" si="7"/>
        <v>85.425714285714292</v>
      </c>
      <c r="L49" s="28">
        <v>80.3</v>
      </c>
      <c r="M49" s="52">
        <v>0</v>
      </c>
      <c r="N49" s="28">
        <f t="shared" si="8"/>
        <v>80.3</v>
      </c>
      <c r="O49" s="28">
        <v>60</v>
      </c>
      <c r="P49" s="53">
        <v>2</v>
      </c>
      <c r="Q49" s="28">
        <f t="shared" si="9"/>
        <v>62</v>
      </c>
      <c r="R49" s="54">
        <v>60</v>
      </c>
      <c r="S49" s="52">
        <v>22</v>
      </c>
      <c r="T49" s="28">
        <f t="shared" si="10"/>
        <v>82</v>
      </c>
      <c r="U49" s="29">
        <f t="shared" si="11"/>
        <v>84.284285714285701</v>
      </c>
      <c r="V49" s="43">
        <v>45</v>
      </c>
      <c r="W49" s="26">
        <v>52</v>
      </c>
      <c r="X49" s="26" t="s">
        <v>37</v>
      </c>
      <c r="Y49" s="26">
        <v>73</v>
      </c>
      <c r="Z49" s="30"/>
      <c r="AA49" s="30"/>
      <c r="AB49" s="35"/>
      <c r="AC49" s="36"/>
      <c r="IT49" s="4"/>
      <c r="IU49" s="4"/>
      <c r="IV49" s="4"/>
      <c r="IW49" s="4"/>
      <c r="IX49" s="4"/>
      <c r="IY49" s="4"/>
    </row>
    <row r="50" spans="1:259" ht="30" customHeight="1" x14ac:dyDescent="0.15">
      <c r="A50" s="26" t="s">
        <v>61</v>
      </c>
      <c r="B50" s="26" t="s">
        <v>63</v>
      </c>
      <c r="C50" s="27">
        <v>2025</v>
      </c>
      <c r="D50" s="50" t="s">
        <v>100</v>
      </c>
      <c r="E50" s="44">
        <v>2507110065</v>
      </c>
      <c r="F50" s="28">
        <v>80</v>
      </c>
      <c r="G50" s="52">
        <v>7.5</v>
      </c>
      <c r="H50" s="28">
        <f t="shared" si="6"/>
        <v>87.5</v>
      </c>
      <c r="I50" s="34">
        <v>86.314285714285717</v>
      </c>
      <c r="J50" s="52">
        <v>1</v>
      </c>
      <c r="K50" s="28">
        <f t="shared" si="7"/>
        <v>87.314285714285717</v>
      </c>
      <c r="L50" s="28">
        <v>80.75</v>
      </c>
      <c r="M50" s="52">
        <v>0</v>
      </c>
      <c r="N50" s="28">
        <f t="shared" si="8"/>
        <v>80.75</v>
      </c>
      <c r="O50" s="28">
        <v>60</v>
      </c>
      <c r="P50" s="53">
        <v>0</v>
      </c>
      <c r="Q50" s="28">
        <f t="shared" si="9"/>
        <v>60</v>
      </c>
      <c r="R50" s="54">
        <v>50</v>
      </c>
      <c r="S50" s="52">
        <v>7</v>
      </c>
      <c r="T50" s="28">
        <f t="shared" si="10"/>
        <v>57</v>
      </c>
      <c r="U50" s="29">
        <f t="shared" si="11"/>
        <v>84.123214285714283</v>
      </c>
      <c r="V50" s="43">
        <v>46</v>
      </c>
      <c r="W50" s="26">
        <v>40</v>
      </c>
      <c r="X50" s="26" t="s">
        <v>37</v>
      </c>
      <c r="Y50" s="26">
        <v>73</v>
      </c>
      <c r="Z50" s="30"/>
      <c r="AA50" s="30"/>
      <c r="AB50" s="35"/>
      <c r="AC50" s="36"/>
      <c r="IT50" s="4"/>
      <c r="IU50" s="4"/>
      <c r="IV50" s="4"/>
      <c r="IW50" s="4"/>
      <c r="IX50" s="4"/>
      <c r="IY50" s="4"/>
    </row>
    <row r="51" spans="1:259" ht="30" customHeight="1" x14ac:dyDescent="0.15">
      <c r="A51" s="26" t="s">
        <v>61</v>
      </c>
      <c r="B51" s="26" t="s">
        <v>63</v>
      </c>
      <c r="C51" s="27">
        <v>2025</v>
      </c>
      <c r="D51" s="50" t="s">
        <v>101</v>
      </c>
      <c r="E51" s="44">
        <v>2507110032</v>
      </c>
      <c r="F51" s="28">
        <v>80</v>
      </c>
      <c r="G51" s="52">
        <v>8.5</v>
      </c>
      <c r="H51" s="28">
        <f t="shared" si="6"/>
        <v>88.5</v>
      </c>
      <c r="I51" s="34">
        <v>85.128571428571433</v>
      </c>
      <c r="J51" s="52">
        <v>2</v>
      </c>
      <c r="K51" s="28">
        <f t="shared" si="7"/>
        <v>87.128571428571433</v>
      </c>
      <c r="L51" s="28">
        <v>78.5</v>
      </c>
      <c r="M51" s="52">
        <v>0</v>
      </c>
      <c r="N51" s="28">
        <f t="shared" si="8"/>
        <v>78.5</v>
      </c>
      <c r="O51" s="28">
        <v>60</v>
      </c>
      <c r="P51" s="53">
        <v>0</v>
      </c>
      <c r="Q51" s="28">
        <f t="shared" si="9"/>
        <v>60</v>
      </c>
      <c r="R51" s="54">
        <v>50</v>
      </c>
      <c r="S51" s="52">
        <v>6</v>
      </c>
      <c r="T51" s="28">
        <f t="shared" si="10"/>
        <v>56</v>
      </c>
      <c r="U51" s="29">
        <f t="shared" si="11"/>
        <v>83.921428571428564</v>
      </c>
      <c r="V51" s="43">
        <v>47</v>
      </c>
      <c r="W51" s="26">
        <v>44</v>
      </c>
      <c r="X51" s="26" t="s">
        <v>37</v>
      </c>
      <c r="Y51" s="26">
        <v>73</v>
      </c>
      <c r="Z51" s="30"/>
      <c r="AA51" s="30"/>
      <c r="AB51" s="35"/>
      <c r="AC51" s="36"/>
      <c r="IT51" s="4"/>
      <c r="IU51" s="4"/>
      <c r="IV51" s="4"/>
      <c r="IW51" s="4"/>
      <c r="IX51" s="4"/>
      <c r="IY51" s="4"/>
    </row>
    <row r="52" spans="1:259" ht="30" customHeight="1" x14ac:dyDescent="0.15">
      <c r="A52" s="26" t="s">
        <v>61</v>
      </c>
      <c r="B52" s="26" t="s">
        <v>63</v>
      </c>
      <c r="C52" s="27">
        <v>2025</v>
      </c>
      <c r="D52" s="50" t="s">
        <v>101</v>
      </c>
      <c r="E52" s="44">
        <v>2507110002</v>
      </c>
      <c r="F52" s="28">
        <v>80</v>
      </c>
      <c r="G52" s="52">
        <v>5</v>
      </c>
      <c r="H52" s="28">
        <f t="shared" si="6"/>
        <v>85</v>
      </c>
      <c r="I52" s="34">
        <v>85.1</v>
      </c>
      <c r="J52" s="52">
        <v>1</v>
      </c>
      <c r="K52" s="28">
        <f t="shared" si="7"/>
        <v>86.1</v>
      </c>
      <c r="L52" s="28">
        <v>81.099999999999994</v>
      </c>
      <c r="M52" s="52">
        <v>0</v>
      </c>
      <c r="N52" s="28">
        <f t="shared" si="8"/>
        <v>81.099999999999994</v>
      </c>
      <c r="O52" s="28">
        <v>60</v>
      </c>
      <c r="P52" s="53">
        <v>0</v>
      </c>
      <c r="Q52" s="28">
        <f t="shared" si="9"/>
        <v>60</v>
      </c>
      <c r="R52" s="54">
        <v>55</v>
      </c>
      <c r="S52" s="52">
        <v>19.36</v>
      </c>
      <c r="T52" s="28">
        <f t="shared" si="10"/>
        <v>74.36</v>
      </c>
      <c r="U52" s="29">
        <f t="shared" si="11"/>
        <v>83.847999999999999</v>
      </c>
      <c r="V52" s="43">
        <v>48</v>
      </c>
      <c r="W52" s="26">
        <v>45</v>
      </c>
      <c r="X52" s="26" t="s">
        <v>37</v>
      </c>
      <c r="Y52" s="26">
        <v>73</v>
      </c>
      <c r="Z52" s="30"/>
      <c r="AA52" s="30"/>
      <c r="AB52" s="35"/>
      <c r="AC52" s="36"/>
      <c r="IT52" s="4"/>
      <c r="IU52" s="4"/>
      <c r="IV52" s="4"/>
      <c r="IW52" s="4"/>
      <c r="IX52" s="4"/>
      <c r="IY52" s="4"/>
    </row>
    <row r="53" spans="1:259" ht="30" customHeight="1" x14ac:dyDescent="0.15">
      <c r="A53" s="26" t="s">
        <v>61</v>
      </c>
      <c r="B53" s="26" t="s">
        <v>63</v>
      </c>
      <c r="C53" s="27">
        <v>2025</v>
      </c>
      <c r="D53" s="50" t="s">
        <v>101</v>
      </c>
      <c r="E53" s="44">
        <v>2507110033</v>
      </c>
      <c r="F53" s="28">
        <v>80</v>
      </c>
      <c r="G53" s="52">
        <v>9</v>
      </c>
      <c r="H53" s="28">
        <f t="shared" si="6"/>
        <v>89</v>
      </c>
      <c r="I53" s="34">
        <v>83.342857142857142</v>
      </c>
      <c r="J53" s="52">
        <v>2</v>
      </c>
      <c r="K53" s="28">
        <f t="shared" si="7"/>
        <v>85.342857142857142</v>
      </c>
      <c r="L53" s="28">
        <v>86.8</v>
      </c>
      <c r="M53" s="52">
        <v>0</v>
      </c>
      <c r="N53" s="28">
        <f t="shared" si="8"/>
        <v>86.8</v>
      </c>
      <c r="O53" s="28">
        <v>60</v>
      </c>
      <c r="P53" s="53">
        <v>0</v>
      </c>
      <c r="Q53" s="28">
        <f t="shared" si="9"/>
        <v>60</v>
      </c>
      <c r="R53" s="54">
        <v>54</v>
      </c>
      <c r="S53" s="52">
        <v>11</v>
      </c>
      <c r="T53" s="28">
        <f t="shared" si="10"/>
        <v>65</v>
      </c>
      <c r="U53" s="29">
        <f t="shared" si="11"/>
        <v>83.497142857142862</v>
      </c>
      <c r="V53" s="43">
        <v>49</v>
      </c>
      <c r="W53" s="26">
        <v>59</v>
      </c>
      <c r="X53" s="26" t="s">
        <v>37</v>
      </c>
      <c r="Y53" s="26">
        <v>73</v>
      </c>
      <c r="Z53" s="30"/>
      <c r="AA53" s="30"/>
      <c r="AB53" s="35"/>
      <c r="AC53" s="36"/>
      <c r="IT53" s="4"/>
      <c r="IU53" s="4"/>
      <c r="IV53" s="4"/>
      <c r="IW53" s="4"/>
      <c r="IX53" s="4"/>
      <c r="IY53" s="4"/>
    </row>
    <row r="54" spans="1:259" ht="30" customHeight="1" x14ac:dyDescent="0.15">
      <c r="A54" s="26" t="s">
        <v>61</v>
      </c>
      <c r="B54" s="26" t="s">
        <v>63</v>
      </c>
      <c r="C54" s="27">
        <v>2025</v>
      </c>
      <c r="D54" s="49" t="s">
        <v>101</v>
      </c>
      <c r="E54" s="44">
        <v>2507110012</v>
      </c>
      <c r="F54" s="28">
        <v>80</v>
      </c>
      <c r="G54" s="52">
        <v>12.5</v>
      </c>
      <c r="H54" s="28">
        <f t="shared" si="6"/>
        <v>92.5</v>
      </c>
      <c r="I54" s="34">
        <v>83.228571428571428</v>
      </c>
      <c r="J54" s="52">
        <v>1</v>
      </c>
      <c r="K54" s="28">
        <f t="shared" si="7"/>
        <v>84.228571428571428</v>
      </c>
      <c r="L54" s="28">
        <v>82.15</v>
      </c>
      <c r="M54" s="52">
        <v>0</v>
      </c>
      <c r="N54" s="28">
        <f t="shared" si="8"/>
        <v>82.15</v>
      </c>
      <c r="O54" s="28">
        <v>60</v>
      </c>
      <c r="P54" s="53">
        <v>0</v>
      </c>
      <c r="Q54" s="28">
        <f t="shared" si="9"/>
        <v>60</v>
      </c>
      <c r="R54" s="54">
        <v>60</v>
      </c>
      <c r="S54" s="52">
        <v>12</v>
      </c>
      <c r="T54" s="28">
        <f t="shared" si="10"/>
        <v>72</v>
      </c>
      <c r="U54" s="29">
        <f t="shared" si="11"/>
        <v>83.128928571428574</v>
      </c>
      <c r="V54" s="43">
        <v>50</v>
      </c>
      <c r="W54" s="26">
        <v>60</v>
      </c>
      <c r="X54" s="26" t="s">
        <v>37</v>
      </c>
      <c r="Y54" s="26">
        <v>73</v>
      </c>
      <c r="Z54" s="30"/>
      <c r="AA54" s="30"/>
      <c r="AB54" s="35"/>
      <c r="AC54" s="36"/>
      <c r="IT54" s="4"/>
      <c r="IU54" s="4"/>
      <c r="IV54" s="4"/>
      <c r="IW54" s="4"/>
      <c r="IX54" s="4"/>
      <c r="IY54" s="4"/>
    </row>
    <row r="55" spans="1:259" ht="30" customHeight="1" x14ac:dyDescent="0.15">
      <c r="A55" s="26" t="s">
        <v>61</v>
      </c>
      <c r="B55" s="26" t="s">
        <v>63</v>
      </c>
      <c r="C55" s="27">
        <v>2025</v>
      </c>
      <c r="D55" s="49" t="s">
        <v>101</v>
      </c>
      <c r="E55" s="44">
        <v>2507110004</v>
      </c>
      <c r="F55" s="28">
        <v>80</v>
      </c>
      <c r="G55" s="52">
        <v>12</v>
      </c>
      <c r="H55" s="28">
        <f t="shared" si="6"/>
        <v>92</v>
      </c>
      <c r="I55" s="34">
        <v>81.099999999999994</v>
      </c>
      <c r="J55" s="52">
        <v>2.5</v>
      </c>
      <c r="K55" s="28">
        <f t="shared" si="7"/>
        <v>83.6</v>
      </c>
      <c r="L55" s="28">
        <v>82.5</v>
      </c>
      <c r="M55" s="52">
        <v>0</v>
      </c>
      <c r="N55" s="28">
        <f t="shared" si="8"/>
        <v>82.5</v>
      </c>
      <c r="O55" s="28">
        <v>60</v>
      </c>
      <c r="P55" s="53">
        <v>1</v>
      </c>
      <c r="Q55" s="28">
        <f t="shared" si="9"/>
        <v>61</v>
      </c>
      <c r="R55" s="54">
        <v>55</v>
      </c>
      <c r="S55" s="52">
        <v>26</v>
      </c>
      <c r="T55" s="28">
        <f t="shared" si="10"/>
        <v>81</v>
      </c>
      <c r="U55" s="29">
        <f t="shared" si="11"/>
        <v>83.124999999999986</v>
      </c>
      <c r="V55" s="43">
        <v>51</v>
      </c>
      <c r="W55" s="26">
        <v>65</v>
      </c>
      <c r="X55" s="26" t="s">
        <v>37</v>
      </c>
      <c r="Y55" s="26">
        <v>73</v>
      </c>
      <c r="Z55" s="30"/>
      <c r="AA55" s="30"/>
      <c r="AB55" s="35"/>
      <c r="AC55" s="36"/>
      <c r="IT55" s="4"/>
      <c r="IU55" s="4"/>
      <c r="IV55" s="4"/>
      <c r="IW55" s="4"/>
      <c r="IX55" s="4"/>
      <c r="IY55" s="4"/>
    </row>
    <row r="56" spans="1:259" ht="30" customHeight="1" x14ac:dyDescent="0.15">
      <c r="A56" s="26" t="s">
        <v>61</v>
      </c>
      <c r="B56" s="26" t="s">
        <v>63</v>
      </c>
      <c r="C56" s="27">
        <v>2025</v>
      </c>
      <c r="D56" s="50" t="s">
        <v>101</v>
      </c>
      <c r="E56" s="44">
        <v>2507110029</v>
      </c>
      <c r="F56" s="28">
        <v>80</v>
      </c>
      <c r="G56" s="52">
        <v>9</v>
      </c>
      <c r="H56" s="28">
        <f t="shared" si="6"/>
        <v>89</v>
      </c>
      <c r="I56" s="34">
        <v>83.385714285714286</v>
      </c>
      <c r="J56" s="52">
        <v>2</v>
      </c>
      <c r="K56" s="28">
        <f t="shared" si="7"/>
        <v>85.385714285714286</v>
      </c>
      <c r="L56" s="28">
        <v>81.224999999999994</v>
      </c>
      <c r="M56" s="52">
        <v>0</v>
      </c>
      <c r="N56" s="28">
        <f t="shared" si="8"/>
        <v>81.224999999999994</v>
      </c>
      <c r="O56" s="28">
        <v>60</v>
      </c>
      <c r="P56" s="53">
        <v>0</v>
      </c>
      <c r="Q56" s="28">
        <f t="shared" si="9"/>
        <v>60</v>
      </c>
      <c r="R56" s="54">
        <v>54</v>
      </c>
      <c r="S56" s="52">
        <v>5</v>
      </c>
      <c r="T56" s="28">
        <f t="shared" si="10"/>
        <v>59</v>
      </c>
      <c r="U56" s="29">
        <f t="shared" si="11"/>
        <v>82.950535714285721</v>
      </c>
      <c r="V56" s="43">
        <v>52</v>
      </c>
      <c r="W56" s="26">
        <v>58</v>
      </c>
      <c r="X56" s="26" t="s">
        <v>37</v>
      </c>
      <c r="Y56" s="26">
        <v>73</v>
      </c>
      <c r="Z56" s="30"/>
      <c r="AA56" s="30"/>
      <c r="AB56" s="35"/>
      <c r="AC56" s="36"/>
      <c r="IT56" s="4"/>
      <c r="IU56" s="4"/>
      <c r="IV56" s="4"/>
      <c r="IW56" s="4"/>
      <c r="IX56" s="4"/>
      <c r="IY56" s="4"/>
    </row>
    <row r="57" spans="1:259" ht="30" customHeight="1" x14ac:dyDescent="0.15">
      <c r="A57" s="26" t="s">
        <v>61</v>
      </c>
      <c r="B57" s="26" t="s">
        <v>63</v>
      </c>
      <c r="C57" s="27">
        <v>2025</v>
      </c>
      <c r="D57" s="50" t="s">
        <v>101</v>
      </c>
      <c r="E57" s="44">
        <v>2507110001</v>
      </c>
      <c r="F57" s="28">
        <v>80</v>
      </c>
      <c r="G57" s="52">
        <v>8.5</v>
      </c>
      <c r="H57" s="28">
        <f t="shared" si="6"/>
        <v>88.5</v>
      </c>
      <c r="I57" s="34">
        <v>83.428571428571431</v>
      </c>
      <c r="J57" s="52">
        <v>1</v>
      </c>
      <c r="K57" s="28">
        <f t="shared" si="7"/>
        <v>84.428571428571431</v>
      </c>
      <c r="L57" s="28">
        <v>79.95</v>
      </c>
      <c r="M57" s="52">
        <v>0</v>
      </c>
      <c r="N57" s="28">
        <f t="shared" si="8"/>
        <v>79.95</v>
      </c>
      <c r="O57" s="28">
        <v>60</v>
      </c>
      <c r="P57" s="53">
        <v>1</v>
      </c>
      <c r="Q57" s="28">
        <f t="shared" si="9"/>
        <v>61</v>
      </c>
      <c r="R57" s="54">
        <v>55</v>
      </c>
      <c r="S57" s="52">
        <v>19</v>
      </c>
      <c r="T57" s="28">
        <f t="shared" si="10"/>
        <v>74</v>
      </c>
      <c r="U57" s="29">
        <f t="shared" si="11"/>
        <v>82.918928571428566</v>
      </c>
      <c r="V57" s="43">
        <v>53</v>
      </c>
      <c r="W57" s="26">
        <v>57</v>
      </c>
      <c r="X57" s="26" t="s">
        <v>37</v>
      </c>
      <c r="Y57" s="26">
        <v>73</v>
      </c>
      <c r="Z57" s="30"/>
      <c r="AA57" s="30"/>
      <c r="AB57" s="35"/>
      <c r="AC57" s="36"/>
      <c r="IT57" s="4"/>
      <c r="IU57" s="4"/>
      <c r="IV57" s="4"/>
      <c r="IW57" s="4"/>
      <c r="IX57" s="4"/>
      <c r="IY57" s="4"/>
    </row>
    <row r="58" spans="1:259" ht="30" customHeight="1" x14ac:dyDescent="0.15">
      <c r="A58" s="26" t="s">
        <v>61</v>
      </c>
      <c r="B58" s="26" t="s">
        <v>63</v>
      </c>
      <c r="C58" s="27">
        <v>2025</v>
      </c>
      <c r="D58" s="50" t="s">
        <v>100</v>
      </c>
      <c r="E58" s="44">
        <v>2507110074</v>
      </c>
      <c r="F58" s="28">
        <v>80</v>
      </c>
      <c r="G58" s="52">
        <v>2</v>
      </c>
      <c r="H58" s="28">
        <f t="shared" si="6"/>
        <v>82</v>
      </c>
      <c r="I58" s="34">
        <v>84.48571428571428</v>
      </c>
      <c r="J58" s="52">
        <v>1</v>
      </c>
      <c r="K58" s="28">
        <f t="shared" si="7"/>
        <v>85.48571428571428</v>
      </c>
      <c r="L58" s="28">
        <v>73.900000000000006</v>
      </c>
      <c r="M58" s="52">
        <v>0</v>
      </c>
      <c r="N58" s="28">
        <f t="shared" si="8"/>
        <v>73.900000000000006</v>
      </c>
      <c r="O58" s="28">
        <v>60</v>
      </c>
      <c r="P58" s="53">
        <v>0</v>
      </c>
      <c r="Q58" s="28">
        <f t="shared" si="9"/>
        <v>60</v>
      </c>
      <c r="R58" s="54">
        <v>50</v>
      </c>
      <c r="S58" s="52">
        <v>22</v>
      </c>
      <c r="T58" s="28">
        <f t="shared" si="10"/>
        <v>72</v>
      </c>
      <c r="U58" s="29">
        <f t="shared" si="11"/>
        <v>82.609285714285704</v>
      </c>
      <c r="V58" s="43">
        <v>54</v>
      </c>
      <c r="W58" s="26">
        <v>51</v>
      </c>
      <c r="X58" s="26" t="s">
        <v>37</v>
      </c>
      <c r="Y58" s="26">
        <v>73</v>
      </c>
      <c r="Z58" s="30"/>
      <c r="AA58" s="30"/>
      <c r="AB58" s="35"/>
      <c r="AC58" s="36"/>
      <c r="IT58" s="4"/>
      <c r="IU58" s="4"/>
      <c r="IV58" s="4"/>
      <c r="IW58" s="4"/>
      <c r="IX58" s="4"/>
      <c r="IY58" s="4"/>
    </row>
    <row r="59" spans="1:259" ht="30" customHeight="1" x14ac:dyDescent="0.15">
      <c r="A59" s="26" t="s">
        <v>61</v>
      </c>
      <c r="B59" s="26" t="s">
        <v>63</v>
      </c>
      <c r="C59" s="27">
        <v>2025</v>
      </c>
      <c r="D59" s="50" t="s">
        <v>100</v>
      </c>
      <c r="E59" s="44">
        <v>2507110075</v>
      </c>
      <c r="F59" s="28">
        <v>80</v>
      </c>
      <c r="G59" s="52">
        <v>10</v>
      </c>
      <c r="H59" s="28">
        <f t="shared" si="6"/>
        <v>90</v>
      </c>
      <c r="I59" s="34">
        <v>82.628571428571433</v>
      </c>
      <c r="J59" s="52">
        <v>1</v>
      </c>
      <c r="K59" s="28">
        <f t="shared" si="7"/>
        <v>83.628571428571433</v>
      </c>
      <c r="L59" s="28">
        <v>76.150000000000006</v>
      </c>
      <c r="M59" s="52">
        <v>0</v>
      </c>
      <c r="N59" s="28">
        <f t="shared" si="8"/>
        <v>76.150000000000006</v>
      </c>
      <c r="O59" s="28">
        <v>60</v>
      </c>
      <c r="P59" s="53">
        <v>0</v>
      </c>
      <c r="Q59" s="28">
        <f t="shared" si="9"/>
        <v>60</v>
      </c>
      <c r="R59" s="54">
        <v>56</v>
      </c>
      <c r="S59" s="52">
        <v>22</v>
      </c>
      <c r="T59" s="28">
        <f t="shared" si="10"/>
        <v>78</v>
      </c>
      <c r="U59" s="29">
        <f t="shared" si="11"/>
        <v>82.428928571428585</v>
      </c>
      <c r="V59" s="43">
        <v>55</v>
      </c>
      <c r="W59" s="26">
        <v>61</v>
      </c>
      <c r="X59" s="26" t="s">
        <v>37</v>
      </c>
      <c r="Y59" s="26">
        <v>73</v>
      </c>
      <c r="Z59" s="30"/>
      <c r="AA59" s="30"/>
      <c r="AB59" s="35"/>
      <c r="AC59" s="36"/>
      <c r="IT59" s="4"/>
      <c r="IU59" s="4"/>
      <c r="IV59" s="4"/>
      <c r="IW59" s="4"/>
      <c r="IX59" s="4"/>
      <c r="IY59" s="4"/>
    </row>
    <row r="60" spans="1:259" ht="30" customHeight="1" x14ac:dyDescent="0.15">
      <c r="A60" s="26" t="s">
        <v>61</v>
      </c>
      <c r="B60" s="26" t="s">
        <v>63</v>
      </c>
      <c r="C60" s="27">
        <v>2025</v>
      </c>
      <c r="D60" s="49" t="s">
        <v>101</v>
      </c>
      <c r="E60" s="44">
        <v>2506110292</v>
      </c>
      <c r="F60" s="28">
        <v>80</v>
      </c>
      <c r="G60" s="52">
        <v>5</v>
      </c>
      <c r="H60" s="28">
        <f t="shared" si="6"/>
        <v>85</v>
      </c>
      <c r="I60" s="34">
        <v>85.033898305084747</v>
      </c>
      <c r="J60" s="52">
        <v>1</v>
      </c>
      <c r="K60" s="28">
        <f t="shared" si="7"/>
        <v>86.033898305084747</v>
      </c>
      <c r="L60" s="28">
        <v>58</v>
      </c>
      <c r="M60" s="52">
        <v>0</v>
      </c>
      <c r="N60" s="28">
        <f t="shared" si="8"/>
        <v>58</v>
      </c>
      <c r="O60" s="28">
        <v>60</v>
      </c>
      <c r="P60" s="53">
        <v>0</v>
      </c>
      <c r="Q60" s="28">
        <f t="shared" si="9"/>
        <v>60</v>
      </c>
      <c r="R60" s="54">
        <v>60</v>
      </c>
      <c r="S60" s="52">
        <v>7</v>
      </c>
      <c r="T60" s="28">
        <f t="shared" si="10"/>
        <v>67</v>
      </c>
      <c r="U60" s="29">
        <f t="shared" si="11"/>
        <v>82.275423728813564</v>
      </c>
      <c r="V60" s="43">
        <v>56</v>
      </c>
      <c r="W60" s="26">
        <v>47</v>
      </c>
      <c r="X60" s="26" t="s">
        <v>37</v>
      </c>
      <c r="Y60" s="26">
        <v>73</v>
      </c>
      <c r="Z60" s="30"/>
      <c r="AA60" s="30"/>
      <c r="AB60" s="35"/>
      <c r="AC60" s="36"/>
      <c r="IT60" s="4"/>
      <c r="IU60" s="4"/>
      <c r="IV60" s="4"/>
      <c r="IW60" s="4"/>
      <c r="IX60" s="4"/>
      <c r="IY60" s="4"/>
    </row>
    <row r="61" spans="1:259" ht="30" customHeight="1" x14ac:dyDescent="0.15">
      <c r="A61" s="26" t="s">
        <v>61</v>
      </c>
      <c r="B61" s="26" t="s">
        <v>63</v>
      </c>
      <c r="C61" s="27">
        <v>2025</v>
      </c>
      <c r="D61" s="50" t="s">
        <v>100</v>
      </c>
      <c r="E61" s="44">
        <v>2507110073</v>
      </c>
      <c r="F61" s="28">
        <v>80</v>
      </c>
      <c r="G61" s="52">
        <v>3.5</v>
      </c>
      <c r="H61" s="28">
        <f t="shared" si="6"/>
        <v>83.5</v>
      </c>
      <c r="I61" s="34">
        <v>83.557142857142864</v>
      </c>
      <c r="J61" s="52">
        <v>1</v>
      </c>
      <c r="K61" s="28">
        <f t="shared" si="7"/>
        <v>84.557142857142864</v>
      </c>
      <c r="L61" s="28">
        <v>75.8</v>
      </c>
      <c r="M61" s="52">
        <v>0</v>
      </c>
      <c r="N61" s="28">
        <f t="shared" si="8"/>
        <v>75.8</v>
      </c>
      <c r="O61" s="28">
        <v>60</v>
      </c>
      <c r="P61" s="53">
        <v>0</v>
      </c>
      <c r="Q61" s="28">
        <f t="shared" si="9"/>
        <v>60</v>
      </c>
      <c r="R61" s="54">
        <v>50</v>
      </c>
      <c r="S61" s="52">
        <v>21</v>
      </c>
      <c r="T61" s="28">
        <f t="shared" si="10"/>
        <v>71</v>
      </c>
      <c r="U61" s="29">
        <f t="shared" si="11"/>
        <v>82.107857142857142</v>
      </c>
      <c r="V61" s="43">
        <v>57</v>
      </c>
      <c r="W61" s="26">
        <v>56</v>
      </c>
      <c r="X61" s="26" t="s">
        <v>37</v>
      </c>
      <c r="Y61" s="26">
        <v>73</v>
      </c>
      <c r="Z61" s="30"/>
      <c r="AA61" s="30"/>
      <c r="AB61" s="35"/>
      <c r="AC61" s="36"/>
      <c r="IT61" s="4"/>
      <c r="IU61" s="4"/>
      <c r="IV61" s="4"/>
      <c r="IW61" s="4"/>
      <c r="IX61" s="4"/>
      <c r="IY61" s="4"/>
    </row>
    <row r="62" spans="1:259" ht="30" customHeight="1" x14ac:dyDescent="0.15">
      <c r="A62" s="26" t="s">
        <v>61</v>
      </c>
      <c r="B62" s="26" t="s">
        <v>63</v>
      </c>
      <c r="C62" s="27">
        <v>2025</v>
      </c>
      <c r="D62" s="50" t="s">
        <v>101</v>
      </c>
      <c r="E62" s="44">
        <v>2507110011</v>
      </c>
      <c r="F62" s="28">
        <v>80</v>
      </c>
      <c r="G62" s="52">
        <v>8.5</v>
      </c>
      <c r="H62" s="28">
        <f t="shared" si="6"/>
        <v>88.5</v>
      </c>
      <c r="I62" s="34">
        <v>83.8</v>
      </c>
      <c r="J62" s="52">
        <v>1</v>
      </c>
      <c r="K62" s="28">
        <f t="shared" si="7"/>
        <v>84.8</v>
      </c>
      <c r="L62" s="28">
        <v>63</v>
      </c>
      <c r="M62" s="52">
        <v>0</v>
      </c>
      <c r="N62" s="28">
        <f t="shared" si="8"/>
        <v>63</v>
      </c>
      <c r="O62" s="28">
        <v>60</v>
      </c>
      <c r="P62" s="53">
        <v>0</v>
      </c>
      <c r="Q62" s="28">
        <f t="shared" si="9"/>
        <v>60</v>
      </c>
      <c r="R62" s="54">
        <v>60</v>
      </c>
      <c r="S62" s="52">
        <v>5</v>
      </c>
      <c r="T62" s="28">
        <f t="shared" si="10"/>
        <v>65</v>
      </c>
      <c r="U62" s="29">
        <f t="shared" si="11"/>
        <v>81.849999999999994</v>
      </c>
      <c r="V62" s="43">
        <v>58</v>
      </c>
      <c r="W62" s="26">
        <v>55</v>
      </c>
      <c r="X62" s="26" t="s">
        <v>37</v>
      </c>
      <c r="Y62" s="26">
        <v>73</v>
      </c>
      <c r="Z62" s="30"/>
      <c r="AA62" s="30"/>
      <c r="AB62" s="35"/>
      <c r="AC62" s="36"/>
      <c r="IT62" s="4"/>
      <c r="IU62" s="4"/>
      <c r="IV62" s="4"/>
      <c r="IW62" s="4"/>
      <c r="IX62" s="4"/>
      <c r="IY62" s="4"/>
    </row>
    <row r="63" spans="1:259" ht="30" customHeight="1" x14ac:dyDescent="0.15">
      <c r="A63" s="26" t="s">
        <v>61</v>
      </c>
      <c r="B63" s="26" t="s">
        <v>63</v>
      </c>
      <c r="C63" s="27">
        <v>2025</v>
      </c>
      <c r="D63" s="50" t="s">
        <v>100</v>
      </c>
      <c r="E63" s="44">
        <v>2507110076</v>
      </c>
      <c r="F63" s="28">
        <v>80</v>
      </c>
      <c r="G63" s="52">
        <v>0</v>
      </c>
      <c r="H63" s="28">
        <f t="shared" si="6"/>
        <v>80</v>
      </c>
      <c r="I63" s="34">
        <v>84.557142857142864</v>
      </c>
      <c r="J63" s="52">
        <v>0</v>
      </c>
      <c r="K63" s="28">
        <f t="shared" si="7"/>
        <v>84.557142857142864</v>
      </c>
      <c r="L63" s="28">
        <v>76.55</v>
      </c>
      <c r="M63" s="52">
        <v>0</v>
      </c>
      <c r="N63" s="28">
        <f t="shared" si="8"/>
        <v>76.55</v>
      </c>
      <c r="O63" s="28">
        <v>60</v>
      </c>
      <c r="P63" s="53">
        <v>0</v>
      </c>
      <c r="Q63" s="28">
        <f t="shared" si="9"/>
        <v>60</v>
      </c>
      <c r="R63" s="54">
        <v>50</v>
      </c>
      <c r="S63" s="52">
        <v>18</v>
      </c>
      <c r="T63" s="28">
        <f t="shared" si="10"/>
        <v>68</v>
      </c>
      <c r="U63" s="29">
        <f t="shared" si="11"/>
        <v>81.645357142857151</v>
      </c>
      <c r="V63" s="43">
        <v>59</v>
      </c>
      <c r="W63" s="26">
        <v>50</v>
      </c>
      <c r="X63" s="26" t="s">
        <v>37</v>
      </c>
      <c r="Y63" s="26">
        <v>73</v>
      </c>
      <c r="Z63" s="30"/>
      <c r="AA63" s="30"/>
      <c r="AB63" s="35"/>
      <c r="AC63" s="36"/>
      <c r="IT63" s="4"/>
      <c r="IU63" s="4"/>
      <c r="IV63" s="4"/>
      <c r="IW63" s="4"/>
      <c r="IX63" s="4"/>
      <c r="IY63" s="4"/>
    </row>
    <row r="64" spans="1:259" ht="30" customHeight="1" x14ac:dyDescent="0.15">
      <c r="A64" s="26" t="s">
        <v>61</v>
      </c>
      <c r="B64" s="26" t="s">
        <v>63</v>
      </c>
      <c r="C64" s="27">
        <v>2025</v>
      </c>
      <c r="D64" s="50" t="s">
        <v>100</v>
      </c>
      <c r="E64" s="44">
        <v>2507110052</v>
      </c>
      <c r="F64" s="28">
        <v>80</v>
      </c>
      <c r="G64" s="52">
        <v>10</v>
      </c>
      <c r="H64" s="28">
        <f t="shared" si="6"/>
        <v>90</v>
      </c>
      <c r="I64" s="34">
        <v>81.757142857142853</v>
      </c>
      <c r="J64" s="52">
        <v>1</v>
      </c>
      <c r="K64" s="28">
        <f t="shared" si="7"/>
        <v>82.757142857142853</v>
      </c>
      <c r="L64" s="28">
        <v>78.625</v>
      </c>
      <c r="M64" s="52">
        <v>0</v>
      </c>
      <c r="N64" s="28">
        <f t="shared" si="8"/>
        <v>78.625</v>
      </c>
      <c r="O64" s="28">
        <v>60</v>
      </c>
      <c r="P64" s="53">
        <v>0</v>
      </c>
      <c r="Q64" s="28">
        <f t="shared" si="9"/>
        <v>60</v>
      </c>
      <c r="R64" s="54">
        <v>50</v>
      </c>
      <c r="S64" s="52">
        <v>22</v>
      </c>
      <c r="T64" s="28">
        <f t="shared" si="10"/>
        <v>72</v>
      </c>
      <c r="U64" s="29">
        <f t="shared" si="11"/>
        <v>81.599107142857136</v>
      </c>
      <c r="V64" s="43">
        <v>60</v>
      </c>
      <c r="W64" s="26">
        <v>63</v>
      </c>
      <c r="X64" s="26" t="s">
        <v>37</v>
      </c>
      <c r="Y64" s="26">
        <v>73</v>
      </c>
      <c r="Z64" s="30"/>
      <c r="AA64" s="30"/>
      <c r="AB64" s="35"/>
      <c r="AC64" s="36"/>
      <c r="IT64" s="4"/>
      <c r="IU64" s="4"/>
      <c r="IV64" s="4"/>
      <c r="IW64" s="4"/>
      <c r="IX64" s="4"/>
      <c r="IY64" s="4"/>
    </row>
    <row r="65" spans="1:259" ht="30" customHeight="1" x14ac:dyDescent="0.15">
      <c r="A65" s="26" t="s">
        <v>61</v>
      </c>
      <c r="B65" s="26" t="s">
        <v>63</v>
      </c>
      <c r="C65" s="27">
        <v>2025</v>
      </c>
      <c r="D65" s="49" t="s">
        <v>101</v>
      </c>
      <c r="E65" s="44">
        <v>2507110003</v>
      </c>
      <c r="F65" s="28">
        <v>80</v>
      </c>
      <c r="G65" s="52">
        <v>11.9</v>
      </c>
      <c r="H65" s="28">
        <f t="shared" si="6"/>
        <v>91.9</v>
      </c>
      <c r="I65" s="34">
        <v>80.357142857142861</v>
      </c>
      <c r="J65" s="52">
        <v>1</v>
      </c>
      <c r="K65" s="28">
        <f t="shared" si="7"/>
        <v>81.357142857142861</v>
      </c>
      <c r="L65" s="28">
        <v>78.150000000000006</v>
      </c>
      <c r="M65" s="52">
        <v>0</v>
      </c>
      <c r="N65" s="28">
        <f t="shared" si="8"/>
        <v>78.150000000000006</v>
      </c>
      <c r="O65" s="28">
        <v>60</v>
      </c>
      <c r="P65" s="53">
        <v>1</v>
      </c>
      <c r="Q65" s="28">
        <f t="shared" si="9"/>
        <v>61</v>
      </c>
      <c r="R65" s="54">
        <v>55</v>
      </c>
      <c r="S65" s="52">
        <v>22</v>
      </c>
      <c r="T65" s="28">
        <f t="shared" si="10"/>
        <v>77</v>
      </c>
      <c r="U65" s="29">
        <f t="shared" si="11"/>
        <v>81.015357142857141</v>
      </c>
      <c r="V65" s="43">
        <v>61</v>
      </c>
      <c r="W65" s="26">
        <v>68</v>
      </c>
      <c r="X65" s="26" t="s">
        <v>37</v>
      </c>
      <c r="Y65" s="26">
        <v>73</v>
      </c>
      <c r="Z65" s="30"/>
      <c r="AA65" s="30"/>
      <c r="AB65" s="35"/>
      <c r="AC65" s="36"/>
      <c r="IT65" s="4"/>
      <c r="IU65" s="4"/>
      <c r="IV65" s="4"/>
      <c r="IW65" s="4"/>
      <c r="IX65" s="4"/>
      <c r="IY65" s="4"/>
    </row>
    <row r="66" spans="1:259" ht="30" customHeight="1" x14ac:dyDescent="0.15">
      <c r="A66" s="26" t="s">
        <v>61</v>
      </c>
      <c r="B66" s="26" t="s">
        <v>63</v>
      </c>
      <c r="C66" s="27">
        <v>2025</v>
      </c>
      <c r="D66" s="50" t="s">
        <v>101</v>
      </c>
      <c r="E66" s="44" t="s">
        <v>65</v>
      </c>
      <c r="F66" s="28">
        <v>80</v>
      </c>
      <c r="G66" s="52">
        <v>10</v>
      </c>
      <c r="H66" s="28">
        <f t="shared" si="6"/>
        <v>90</v>
      </c>
      <c r="I66" s="34">
        <v>80.713142857142856</v>
      </c>
      <c r="J66" s="52">
        <v>0</v>
      </c>
      <c r="K66" s="28">
        <f t="shared" si="7"/>
        <v>80.713142857142856</v>
      </c>
      <c r="L66" s="28">
        <v>81.05</v>
      </c>
      <c r="M66" s="52">
        <v>0</v>
      </c>
      <c r="N66" s="28">
        <f t="shared" si="8"/>
        <v>81.05</v>
      </c>
      <c r="O66" s="28">
        <v>60</v>
      </c>
      <c r="P66" s="53">
        <v>1</v>
      </c>
      <c r="Q66" s="28">
        <f t="shared" si="9"/>
        <v>61</v>
      </c>
      <c r="R66" s="54">
        <v>60</v>
      </c>
      <c r="S66" s="52">
        <v>25</v>
      </c>
      <c r="T66" s="28">
        <f t="shared" si="10"/>
        <v>85</v>
      </c>
      <c r="U66" s="29">
        <f t="shared" si="11"/>
        <v>80.887357142857127</v>
      </c>
      <c r="V66" s="43">
        <v>62</v>
      </c>
      <c r="W66" s="26">
        <v>66</v>
      </c>
      <c r="X66" s="26" t="s">
        <v>37</v>
      </c>
      <c r="Y66" s="26">
        <v>73</v>
      </c>
      <c r="Z66" s="30"/>
      <c r="AA66" s="30"/>
      <c r="AB66" s="35"/>
      <c r="AC66" s="36"/>
      <c r="IT66" s="4"/>
      <c r="IU66" s="4"/>
      <c r="IV66" s="4"/>
      <c r="IW66" s="4"/>
      <c r="IX66" s="4"/>
      <c r="IY66" s="4"/>
    </row>
    <row r="67" spans="1:259" ht="30" customHeight="1" x14ac:dyDescent="0.15">
      <c r="A67" s="26" t="s">
        <v>61</v>
      </c>
      <c r="B67" s="26" t="s">
        <v>63</v>
      </c>
      <c r="C67" s="27">
        <v>2025</v>
      </c>
      <c r="D67" s="49" t="s">
        <v>101</v>
      </c>
      <c r="E67" s="44">
        <v>2507110026</v>
      </c>
      <c r="F67" s="28">
        <v>80</v>
      </c>
      <c r="G67" s="52">
        <v>0</v>
      </c>
      <c r="H67" s="28">
        <f t="shared" si="6"/>
        <v>80</v>
      </c>
      <c r="I67" s="34">
        <v>85.071428571428569</v>
      </c>
      <c r="J67" s="52">
        <v>0</v>
      </c>
      <c r="K67" s="28">
        <f t="shared" si="7"/>
        <v>85.071428571428569</v>
      </c>
      <c r="L67" s="28">
        <v>79.3</v>
      </c>
      <c r="M67" s="52">
        <v>0</v>
      </c>
      <c r="N67" s="28">
        <f t="shared" si="8"/>
        <v>79.3</v>
      </c>
      <c r="O67" s="28">
        <v>60</v>
      </c>
      <c r="P67" s="53">
        <v>0</v>
      </c>
      <c r="Q67" s="28">
        <f t="shared" si="9"/>
        <v>60</v>
      </c>
      <c r="R67" s="54">
        <v>40</v>
      </c>
      <c r="S67" s="52">
        <v>0</v>
      </c>
      <c r="T67" s="28">
        <f t="shared" si="10"/>
        <v>40</v>
      </c>
      <c r="U67" s="29">
        <f t="shared" si="11"/>
        <v>80.768571428571434</v>
      </c>
      <c r="V67" s="43">
        <v>63</v>
      </c>
      <c r="W67" s="26">
        <v>46</v>
      </c>
      <c r="X67" s="26" t="s">
        <v>37</v>
      </c>
      <c r="Y67" s="26">
        <v>73</v>
      </c>
      <c r="Z67" s="30"/>
      <c r="AA67" s="30"/>
      <c r="AB67" s="35"/>
      <c r="AC67" s="36"/>
      <c r="IT67" s="4"/>
      <c r="IU67" s="4"/>
      <c r="IV67" s="4"/>
      <c r="IW67" s="4"/>
      <c r="IX67" s="4"/>
      <c r="IY67" s="4"/>
    </row>
    <row r="68" spans="1:259" ht="30" customHeight="1" x14ac:dyDescent="0.15">
      <c r="A68" s="26" t="s">
        <v>61</v>
      </c>
      <c r="B68" s="26" t="s">
        <v>63</v>
      </c>
      <c r="C68" s="27">
        <v>2025</v>
      </c>
      <c r="D68" s="49" t="s">
        <v>101</v>
      </c>
      <c r="E68" s="44">
        <v>2507110030</v>
      </c>
      <c r="F68" s="28">
        <v>80</v>
      </c>
      <c r="G68" s="52">
        <v>0</v>
      </c>
      <c r="H68" s="28">
        <f t="shared" si="6"/>
        <v>80</v>
      </c>
      <c r="I68" s="34">
        <v>84.3</v>
      </c>
      <c r="J68" s="52">
        <v>0</v>
      </c>
      <c r="K68" s="28">
        <f t="shared" si="7"/>
        <v>84.3</v>
      </c>
      <c r="L68" s="28">
        <v>84.45</v>
      </c>
      <c r="M68" s="52">
        <v>0</v>
      </c>
      <c r="N68" s="28">
        <f t="shared" si="8"/>
        <v>84.45</v>
      </c>
      <c r="O68" s="28">
        <v>60</v>
      </c>
      <c r="P68" s="53">
        <v>0</v>
      </c>
      <c r="Q68" s="28">
        <f t="shared" si="9"/>
        <v>60</v>
      </c>
      <c r="R68" s="54">
        <v>40</v>
      </c>
      <c r="S68" s="52">
        <v>0</v>
      </c>
      <c r="T68" s="28">
        <f t="shared" si="10"/>
        <v>40</v>
      </c>
      <c r="U68" s="29">
        <f t="shared" si="11"/>
        <v>80.447499999999991</v>
      </c>
      <c r="V68" s="43">
        <v>64</v>
      </c>
      <c r="W68" s="26">
        <v>54</v>
      </c>
      <c r="X68" s="26" t="s">
        <v>37</v>
      </c>
      <c r="Y68" s="26">
        <v>73</v>
      </c>
      <c r="Z68" s="30"/>
      <c r="AA68" s="30"/>
      <c r="AB68" s="35"/>
      <c r="AC68" s="36"/>
      <c r="IT68" s="4"/>
      <c r="IU68" s="4"/>
      <c r="IV68" s="4"/>
      <c r="IW68" s="4"/>
      <c r="IX68" s="4"/>
      <c r="IY68" s="4"/>
    </row>
    <row r="69" spans="1:259" ht="30" customHeight="1" x14ac:dyDescent="0.15">
      <c r="A69" s="26" t="s">
        <v>61</v>
      </c>
      <c r="B69" s="26" t="s">
        <v>63</v>
      </c>
      <c r="C69" s="27">
        <v>2025</v>
      </c>
      <c r="D69" s="50" t="s">
        <v>101</v>
      </c>
      <c r="E69" s="44">
        <v>2507110024</v>
      </c>
      <c r="F69" s="28">
        <v>80</v>
      </c>
      <c r="G69" s="52">
        <v>0</v>
      </c>
      <c r="H69" s="28">
        <f t="shared" ref="H69:H77" si="12">F69+G69</f>
        <v>80</v>
      </c>
      <c r="I69" s="34">
        <v>84.314285714285717</v>
      </c>
      <c r="J69" s="52">
        <v>0</v>
      </c>
      <c r="K69" s="28">
        <f t="shared" ref="K69:K77" si="13">I69+J69</f>
        <v>84.314285714285717</v>
      </c>
      <c r="L69" s="28">
        <v>77.55</v>
      </c>
      <c r="M69" s="52">
        <v>0</v>
      </c>
      <c r="N69" s="28">
        <f t="shared" ref="N69:N77" si="14">L69+M69</f>
        <v>77.55</v>
      </c>
      <c r="O69" s="28">
        <v>60</v>
      </c>
      <c r="P69" s="53">
        <v>0</v>
      </c>
      <c r="Q69" s="28">
        <f t="shared" ref="Q69:Q77" si="15">O69+P69</f>
        <v>60</v>
      </c>
      <c r="R69" s="54">
        <v>40</v>
      </c>
      <c r="S69" s="52">
        <v>0</v>
      </c>
      <c r="T69" s="28">
        <f t="shared" ref="T69:T77" si="16">R69+S69</f>
        <v>40</v>
      </c>
      <c r="U69" s="29">
        <f t="shared" ref="U69:U77" si="17">H69*0.1+K69*0.75++N69*0.05+Q69*0.05+T69*0.05</f>
        <v>80.113214285714292</v>
      </c>
      <c r="V69" s="43">
        <v>65</v>
      </c>
      <c r="W69" s="26">
        <v>53</v>
      </c>
      <c r="X69" s="26" t="s">
        <v>37</v>
      </c>
      <c r="Y69" s="26">
        <v>73</v>
      </c>
      <c r="Z69" s="30"/>
      <c r="AA69" s="30"/>
      <c r="AB69" s="35"/>
      <c r="AC69" s="36"/>
      <c r="IT69" s="4"/>
      <c r="IU69" s="4"/>
      <c r="IV69" s="4"/>
      <c r="IW69" s="4"/>
      <c r="IX69" s="4"/>
      <c r="IY69" s="4"/>
    </row>
    <row r="70" spans="1:259" ht="30" customHeight="1" x14ac:dyDescent="0.15">
      <c r="A70" s="26" t="s">
        <v>61</v>
      </c>
      <c r="B70" s="26" t="s">
        <v>63</v>
      </c>
      <c r="C70" s="27">
        <v>2025</v>
      </c>
      <c r="D70" s="50" t="s">
        <v>100</v>
      </c>
      <c r="E70" s="44">
        <v>2507110062</v>
      </c>
      <c r="F70" s="28">
        <v>80</v>
      </c>
      <c r="G70" s="52">
        <v>4</v>
      </c>
      <c r="H70" s="28">
        <f t="shared" si="12"/>
        <v>84</v>
      </c>
      <c r="I70" s="34">
        <v>81.685714285714283</v>
      </c>
      <c r="J70" s="52">
        <v>0</v>
      </c>
      <c r="K70" s="28">
        <f t="shared" si="13"/>
        <v>81.685714285714283</v>
      </c>
      <c r="L70" s="28">
        <v>81.45</v>
      </c>
      <c r="M70" s="52">
        <v>0</v>
      </c>
      <c r="N70" s="28">
        <f t="shared" si="14"/>
        <v>81.45</v>
      </c>
      <c r="O70" s="28">
        <v>60</v>
      </c>
      <c r="P70" s="53">
        <v>0</v>
      </c>
      <c r="Q70" s="28">
        <f t="shared" si="15"/>
        <v>60</v>
      </c>
      <c r="R70" s="54">
        <v>50</v>
      </c>
      <c r="S70" s="52">
        <v>7</v>
      </c>
      <c r="T70" s="28">
        <f t="shared" si="16"/>
        <v>57</v>
      </c>
      <c r="U70" s="29">
        <f t="shared" si="17"/>
        <v>79.58678571428571</v>
      </c>
      <c r="V70" s="43">
        <v>66</v>
      </c>
      <c r="W70" s="26">
        <v>64</v>
      </c>
      <c r="X70" s="26" t="s">
        <v>37</v>
      </c>
      <c r="Y70" s="26">
        <v>73</v>
      </c>
      <c r="Z70" s="30"/>
      <c r="AA70" s="30"/>
      <c r="AB70" s="35"/>
      <c r="AC70" s="36"/>
      <c r="IT70" s="4"/>
      <c r="IU70" s="4"/>
      <c r="IV70" s="4"/>
      <c r="IW70" s="4"/>
      <c r="IX70" s="4"/>
      <c r="IY70" s="4"/>
    </row>
    <row r="71" spans="1:259" ht="30" customHeight="1" x14ac:dyDescent="0.15">
      <c r="A71" s="26" t="s">
        <v>61</v>
      </c>
      <c r="B71" s="26" t="s">
        <v>63</v>
      </c>
      <c r="C71" s="27">
        <v>2025</v>
      </c>
      <c r="D71" s="50" t="s">
        <v>101</v>
      </c>
      <c r="E71" s="44">
        <v>2507110019</v>
      </c>
      <c r="F71" s="28">
        <v>80</v>
      </c>
      <c r="G71" s="52">
        <v>2</v>
      </c>
      <c r="H71" s="28">
        <f t="shared" si="12"/>
        <v>82</v>
      </c>
      <c r="I71" s="34">
        <v>80.557142857142864</v>
      </c>
      <c r="J71" s="52">
        <v>1</v>
      </c>
      <c r="K71" s="28">
        <f t="shared" si="13"/>
        <v>81.557142857142864</v>
      </c>
      <c r="L71" s="28">
        <v>80.5</v>
      </c>
      <c r="M71" s="52">
        <v>0</v>
      </c>
      <c r="N71" s="28">
        <f t="shared" si="14"/>
        <v>80.5</v>
      </c>
      <c r="O71" s="28">
        <v>60</v>
      </c>
      <c r="P71" s="53">
        <v>0</v>
      </c>
      <c r="Q71" s="28">
        <f t="shared" si="15"/>
        <v>60</v>
      </c>
      <c r="R71" s="54">
        <v>45</v>
      </c>
      <c r="S71" s="52">
        <v>3</v>
      </c>
      <c r="T71" s="28">
        <f t="shared" si="16"/>
        <v>48</v>
      </c>
      <c r="U71" s="29">
        <f t="shared" si="17"/>
        <v>78.792857142857159</v>
      </c>
      <c r="V71" s="43">
        <v>67</v>
      </c>
      <c r="W71" s="26">
        <v>67</v>
      </c>
      <c r="X71" s="26" t="s">
        <v>37</v>
      </c>
      <c r="Y71" s="26">
        <v>73</v>
      </c>
      <c r="Z71" s="30"/>
      <c r="AA71" s="30"/>
      <c r="AB71" s="35"/>
      <c r="AC71" s="36"/>
      <c r="IT71" s="4"/>
      <c r="IU71" s="4"/>
      <c r="IV71" s="4"/>
      <c r="IW71" s="4"/>
      <c r="IX71" s="4"/>
      <c r="IY71" s="4"/>
    </row>
    <row r="72" spans="1:259" ht="30" customHeight="1" x14ac:dyDescent="0.15">
      <c r="A72" s="26" t="s">
        <v>61</v>
      </c>
      <c r="B72" s="26" t="s">
        <v>63</v>
      </c>
      <c r="C72" s="27">
        <v>2025</v>
      </c>
      <c r="D72" s="50" t="s">
        <v>100</v>
      </c>
      <c r="E72" s="44">
        <v>2507110060</v>
      </c>
      <c r="F72" s="28">
        <v>80</v>
      </c>
      <c r="G72" s="52">
        <v>5</v>
      </c>
      <c r="H72" s="28">
        <f t="shared" si="12"/>
        <v>85</v>
      </c>
      <c r="I72" s="34">
        <v>79.128571428571433</v>
      </c>
      <c r="J72" s="52">
        <v>1</v>
      </c>
      <c r="K72" s="28">
        <f t="shared" si="13"/>
        <v>80.128571428571433</v>
      </c>
      <c r="L72" s="28">
        <v>75.900000000000006</v>
      </c>
      <c r="M72" s="52">
        <v>0</v>
      </c>
      <c r="N72" s="28">
        <f t="shared" si="14"/>
        <v>75.900000000000006</v>
      </c>
      <c r="O72" s="28">
        <v>60</v>
      </c>
      <c r="P72" s="53">
        <v>0</v>
      </c>
      <c r="Q72" s="28">
        <f t="shared" si="15"/>
        <v>60</v>
      </c>
      <c r="R72" s="54">
        <v>50</v>
      </c>
      <c r="S72" s="52">
        <v>12</v>
      </c>
      <c r="T72" s="28">
        <f t="shared" si="16"/>
        <v>62</v>
      </c>
      <c r="U72" s="29">
        <f t="shared" si="17"/>
        <v>78.491428571428571</v>
      </c>
      <c r="V72" s="43">
        <v>68</v>
      </c>
      <c r="W72" s="26">
        <v>73</v>
      </c>
      <c r="X72" s="26" t="s">
        <v>37</v>
      </c>
      <c r="Y72" s="26">
        <v>73</v>
      </c>
      <c r="Z72" s="30"/>
      <c r="AA72" s="30"/>
      <c r="AB72" s="35"/>
      <c r="AC72" s="36"/>
      <c r="IT72" s="4"/>
      <c r="IU72" s="4"/>
      <c r="IV72" s="4"/>
      <c r="IW72" s="4"/>
      <c r="IX72" s="4"/>
      <c r="IY72" s="4"/>
    </row>
    <row r="73" spans="1:259" ht="30" customHeight="1" x14ac:dyDescent="0.15">
      <c r="A73" s="26" t="s">
        <v>61</v>
      </c>
      <c r="B73" s="26" t="s">
        <v>63</v>
      </c>
      <c r="C73" s="27">
        <v>2025</v>
      </c>
      <c r="D73" s="50" t="s">
        <v>100</v>
      </c>
      <c r="E73" s="44">
        <v>2506110210</v>
      </c>
      <c r="F73" s="28">
        <v>80</v>
      </c>
      <c r="G73" s="52">
        <v>-1.2</v>
      </c>
      <c r="H73" s="28">
        <f t="shared" si="12"/>
        <v>78.8</v>
      </c>
      <c r="I73" s="34">
        <v>79.553846153846152</v>
      </c>
      <c r="J73" s="52">
        <v>1</v>
      </c>
      <c r="K73" s="28">
        <f t="shared" si="13"/>
        <v>80.553846153846152</v>
      </c>
      <c r="L73" s="28">
        <v>64.55</v>
      </c>
      <c r="M73" s="52">
        <v>0</v>
      </c>
      <c r="N73" s="28">
        <f t="shared" si="14"/>
        <v>64.55</v>
      </c>
      <c r="O73" s="28">
        <v>60</v>
      </c>
      <c r="P73" s="53">
        <v>2</v>
      </c>
      <c r="Q73" s="28">
        <f t="shared" si="15"/>
        <v>62</v>
      </c>
      <c r="R73" s="54">
        <v>60</v>
      </c>
      <c r="S73" s="52">
        <v>7</v>
      </c>
      <c r="T73" s="28">
        <f t="shared" si="16"/>
        <v>67</v>
      </c>
      <c r="U73" s="29">
        <f t="shared" si="17"/>
        <v>77.972884615384601</v>
      </c>
      <c r="V73" s="43">
        <v>69</v>
      </c>
      <c r="W73" s="26">
        <v>72</v>
      </c>
      <c r="X73" s="26" t="s">
        <v>34</v>
      </c>
      <c r="Y73" s="26">
        <v>73</v>
      </c>
      <c r="Z73" s="30"/>
      <c r="AA73" s="30"/>
      <c r="AB73" s="35"/>
      <c r="AC73" s="36"/>
      <c r="IT73" s="4"/>
      <c r="IU73" s="4"/>
      <c r="IV73" s="4"/>
      <c r="IW73" s="4"/>
      <c r="IX73" s="4"/>
      <c r="IY73" s="4"/>
    </row>
    <row r="74" spans="1:259" ht="30" customHeight="1" x14ac:dyDescent="0.15">
      <c r="A74" s="26" t="s">
        <v>61</v>
      </c>
      <c r="B74" s="26" t="s">
        <v>63</v>
      </c>
      <c r="C74" s="27">
        <v>2025</v>
      </c>
      <c r="D74" s="50" t="s">
        <v>101</v>
      </c>
      <c r="E74" s="44">
        <v>2507110038</v>
      </c>
      <c r="F74" s="28">
        <v>80</v>
      </c>
      <c r="G74" s="52">
        <v>0</v>
      </c>
      <c r="H74" s="28">
        <f t="shared" si="12"/>
        <v>80</v>
      </c>
      <c r="I74" s="34">
        <v>81.885714285714286</v>
      </c>
      <c r="J74" s="52">
        <v>0</v>
      </c>
      <c r="K74" s="28">
        <f t="shared" si="13"/>
        <v>81.885714285714286</v>
      </c>
      <c r="L74" s="28">
        <v>63.7</v>
      </c>
      <c r="M74" s="52">
        <v>0</v>
      </c>
      <c r="N74" s="28">
        <f t="shared" si="14"/>
        <v>63.7</v>
      </c>
      <c r="O74" s="28">
        <v>60</v>
      </c>
      <c r="P74" s="53">
        <v>0</v>
      </c>
      <c r="Q74" s="28">
        <f t="shared" si="15"/>
        <v>60</v>
      </c>
      <c r="R74" s="54">
        <v>40</v>
      </c>
      <c r="S74" s="52">
        <v>0</v>
      </c>
      <c r="T74" s="28">
        <f t="shared" si="16"/>
        <v>40</v>
      </c>
      <c r="U74" s="29">
        <f t="shared" si="17"/>
        <v>77.599285714285713</v>
      </c>
      <c r="V74" s="43">
        <v>70</v>
      </c>
      <c r="W74" s="26">
        <v>62</v>
      </c>
      <c r="X74" s="26" t="s">
        <v>37</v>
      </c>
      <c r="Y74" s="26">
        <v>73</v>
      </c>
      <c r="Z74" s="30"/>
      <c r="AA74" s="30"/>
      <c r="AB74" s="35"/>
      <c r="AC74" s="36"/>
      <c r="IT74" s="4"/>
      <c r="IU74" s="4"/>
      <c r="IV74" s="4"/>
      <c r="IW74" s="4"/>
      <c r="IX74" s="4"/>
      <c r="IY74" s="4"/>
    </row>
    <row r="75" spans="1:259" ht="30" customHeight="1" x14ac:dyDescent="0.15">
      <c r="A75" s="26" t="s">
        <v>61</v>
      </c>
      <c r="B75" s="26" t="s">
        <v>63</v>
      </c>
      <c r="C75" s="27">
        <v>2025</v>
      </c>
      <c r="D75" s="50" t="s">
        <v>101</v>
      </c>
      <c r="E75" s="44">
        <v>2507110031</v>
      </c>
      <c r="F75" s="28">
        <v>80</v>
      </c>
      <c r="G75" s="52">
        <v>0</v>
      </c>
      <c r="H75" s="28">
        <f t="shared" si="12"/>
        <v>80</v>
      </c>
      <c r="I75" s="34">
        <v>79.785714285714292</v>
      </c>
      <c r="J75" s="52">
        <v>0</v>
      </c>
      <c r="K75" s="28">
        <f t="shared" si="13"/>
        <v>79.785714285714292</v>
      </c>
      <c r="L75" s="28">
        <v>84.2</v>
      </c>
      <c r="M75" s="52">
        <v>0</v>
      </c>
      <c r="N75" s="28">
        <f t="shared" si="14"/>
        <v>84.2</v>
      </c>
      <c r="O75" s="28">
        <v>60</v>
      </c>
      <c r="P75" s="53">
        <v>0</v>
      </c>
      <c r="Q75" s="28">
        <f t="shared" si="15"/>
        <v>60</v>
      </c>
      <c r="R75" s="54">
        <v>40</v>
      </c>
      <c r="S75" s="52">
        <v>0</v>
      </c>
      <c r="T75" s="28">
        <f t="shared" si="16"/>
        <v>40</v>
      </c>
      <c r="U75" s="29">
        <f t="shared" si="17"/>
        <v>77.049285714285716</v>
      </c>
      <c r="V75" s="43">
        <v>71</v>
      </c>
      <c r="W75" s="26">
        <v>70</v>
      </c>
      <c r="X75" s="26" t="s">
        <v>37</v>
      </c>
      <c r="Y75" s="26">
        <v>73</v>
      </c>
      <c r="Z75" s="30"/>
      <c r="AA75" s="30"/>
      <c r="AB75" s="35"/>
      <c r="AC75" s="36"/>
      <c r="IT75" s="4"/>
      <c r="IU75" s="4"/>
      <c r="IV75" s="4"/>
      <c r="IW75" s="4"/>
      <c r="IX75" s="4"/>
      <c r="IY75" s="4"/>
    </row>
    <row r="76" spans="1:259" ht="30" customHeight="1" x14ac:dyDescent="0.15">
      <c r="A76" s="26" t="s">
        <v>61</v>
      </c>
      <c r="B76" s="26" t="s">
        <v>63</v>
      </c>
      <c r="C76" s="27">
        <v>2025</v>
      </c>
      <c r="D76" s="49" t="s">
        <v>101</v>
      </c>
      <c r="E76" s="44">
        <v>2507110036</v>
      </c>
      <c r="F76" s="28">
        <v>80</v>
      </c>
      <c r="G76" s="52">
        <v>0</v>
      </c>
      <c r="H76" s="28">
        <f t="shared" si="12"/>
        <v>80</v>
      </c>
      <c r="I76" s="34">
        <v>79.714285714285708</v>
      </c>
      <c r="J76" s="52">
        <v>0</v>
      </c>
      <c r="K76" s="28">
        <f t="shared" si="13"/>
        <v>79.714285714285708</v>
      </c>
      <c r="L76" s="28">
        <v>83.4</v>
      </c>
      <c r="M76" s="52">
        <v>0</v>
      </c>
      <c r="N76" s="28">
        <f t="shared" si="14"/>
        <v>83.4</v>
      </c>
      <c r="O76" s="28">
        <v>60</v>
      </c>
      <c r="P76" s="53">
        <v>0</v>
      </c>
      <c r="Q76" s="28">
        <f t="shared" si="15"/>
        <v>60</v>
      </c>
      <c r="R76" s="54">
        <v>40</v>
      </c>
      <c r="S76" s="52">
        <v>0</v>
      </c>
      <c r="T76" s="28">
        <f t="shared" si="16"/>
        <v>40</v>
      </c>
      <c r="U76" s="29">
        <f t="shared" si="17"/>
        <v>76.955714285714279</v>
      </c>
      <c r="V76" s="43">
        <v>72</v>
      </c>
      <c r="W76" s="26">
        <v>71</v>
      </c>
      <c r="X76" s="26" t="s">
        <v>37</v>
      </c>
      <c r="Y76" s="26">
        <v>73</v>
      </c>
      <c r="Z76" s="30"/>
      <c r="AA76" s="30"/>
      <c r="AB76" s="35"/>
      <c r="AC76" s="36"/>
      <c r="IT76" s="4"/>
      <c r="IU76" s="4"/>
      <c r="IV76" s="4"/>
      <c r="IW76" s="4"/>
      <c r="IX76" s="4"/>
      <c r="IY76" s="4"/>
    </row>
    <row r="77" spans="1:259" ht="30" customHeight="1" x14ac:dyDescent="0.15">
      <c r="A77" s="26" t="s">
        <v>61</v>
      </c>
      <c r="B77" s="26" t="s">
        <v>63</v>
      </c>
      <c r="C77" s="27">
        <v>2025</v>
      </c>
      <c r="D77" s="49" t="s">
        <v>101</v>
      </c>
      <c r="E77" s="44">
        <v>2507110037</v>
      </c>
      <c r="F77" s="28">
        <v>80</v>
      </c>
      <c r="G77" s="52">
        <v>0</v>
      </c>
      <c r="H77" s="28">
        <f t="shared" si="12"/>
        <v>80</v>
      </c>
      <c r="I77" s="34">
        <v>80.085714285714289</v>
      </c>
      <c r="J77" s="52">
        <v>0</v>
      </c>
      <c r="K77" s="28">
        <f t="shared" si="13"/>
        <v>80.085714285714289</v>
      </c>
      <c r="L77" s="28">
        <v>70</v>
      </c>
      <c r="M77" s="52">
        <v>0</v>
      </c>
      <c r="N77" s="28">
        <f t="shared" si="14"/>
        <v>70</v>
      </c>
      <c r="O77" s="28">
        <v>60</v>
      </c>
      <c r="P77" s="53">
        <v>0</v>
      </c>
      <c r="Q77" s="28">
        <f t="shared" si="15"/>
        <v>60</v>
      </c>
      <c r="R77" s="54">
        <v>40</v>
      </c>
      <c r="S77" s="52">
        <v>0</v>
      </c>
      <c r="T77" s="28">
        <f t="shared" si="16"/>
        <v>40</v>
      </c>
      <c r="U77" s="29">
        <f t="shared" si="17"/>
        <v>76.564285714285717</v>
      </c>
      <c r="V77" s="43">
        <v>73</v>
      </c>
      <c r="W77" s="26">
        <v>69</v>
      </c>
      <c r="X77" s="26" t="s">
        <v>37</v>
      </c>
      <c r="Y77" s="26">
        <v>73</v>
      </c>
      <c r="Z77" s="30"/>
      <c r="AA77" s="30"/>
      <c r="AB77" s="35"/>
      <c r="AC77" s="36"/>
      <c r="IT77" s="4"/>
      <c r="IU77" s="4"/>
      <c r="IV77" s="4"/>
      <c r="IW77" s="4"/>
      <c r="IX77" s="4"/>
      <c r="IY77" s="4"/>
    </row>
    <row r="78" spans="1:259" ht="15" customHeight="1" x14ac:dyDescent="0.15">
      <c r="A78" s="37" t="s">
        <v>55</v>
      </c>
      <c r="B78" s="38" t="s">
        <v>56</v>
      </c>
      <c r="I78" s="7"/>
      <c r="J78" s="7"/>
      <c r="K78" s="4"/>
      <c r="L78" s="9"/>
      <c r="N78" s="4"/>
      <c r="O78" s="4"/>
      <c r="P78" s="4"/>
      <c r="R78" s="4"/>
      <c r="T78" s="4"/>
      <c r="U78" s="4"/>
      <c r="V78" s="4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</row>
    <row r="79" spans="1:259" ht="15" customHeight="1" x14ac:dyDescent="0.15">
      <c r="A79" s="39"/>
      <c r="B79" s="40" t="s">
        <v>57</v>
      </c>
      <c r="I79" s="7"/>
      <c r="J79" s="7"/>
      <c r="K79" s="4"/>
      <c r="L79" s="9"/>
      <c r="N79" s="4"/>
      <c r="O79" s="4"/>
      <c r="P79" s="4"/>
      <c r="R79" s="4"/>
      <c r="T79" s="4"/>
      <c r="U79" s="4"/>
      <c r="V79" s="4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</row>
    <row r="80" spans="1:259" ht="15" customHeight="1" x14ac:dyDescent="0.15">
      <c r="A80" s="39"/>
      <c r="B80" s="38" t="s">
        <v>58</v>
      </c>
      <c r="I80" s="7"/>
      <c r="J80" s="7"/>
      <c r="K80" s="4"/>
      <c r="L80" s="9"/>
      <c r="N80" s="4"/>
      <c r="O80" s="4"/>
      <c r="P80" s="4"/>
      <c r="R80" s="4"/>
      <c r="T80" s="4"/>
      <c r="U80" s="4"/>
      <c r="V80" s="4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 ht="15" customHeight="1" x14ac:dyDescent="0.15">
      <c r="A81" s="41"/>
      <c r="B81" s="38" t="s">
        <v>59</v>
      </c>
      <c r="C81" s="3"/>
      <c r="I81" s="7"/>
      <c r="J81" s="7"/>
      <c r="K81" s="4"/>
      <c r="L81" s="9"/>
      <c r="N81" s="4"/>
      <c r="O81" s="4"/>
      <c r="P81" s="4"/>
      <c r="R81" s="4"/>
      <c r="T81" s="4"/>
      <c r="U81" s="4"/>
      <c r="V81" s="4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</row>
    <row r="82" spans="1:253" ht="15" customHeight="1" x14ac:dyDescent="0.15">
      <c r="A82" s="42"/>
      <c r="B82" s="40" t="s">
        <v>60</v>
      </c>
      <c r="C82" s="3"/>
      <c r="I82" s="7"/>
      <c r="J82" s="7"/>
      <c r="K82" s="4"/>
      <c r="L82" s="9"/>
      <c r="N82" s="4"/>
      <c r="O82" s="4"/>
      <c r="P82" s="4"/>
      <c r="R82" s="4"/>
      <c r="T82" s="4"/>
      <c r="U82" s="4"/>
      <c r="V82" s="4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</row>
  </sheetData>
  <autoFilter ref="A4:IY82" xr:uid="{7C477E75-09A1-4652-992B-A0C3B983E35C}">
    <sortState xmlns:xlrd2="http://schemas.microsoft.com/office/spreadsheetml/2017/richdata2" ref="A5:IY82">
      <sortCondition ref="V4:V82"/>
    </sortState>
  </autoFilter>
  <phoneticPr fontId="19" type="noConversion"/>
  <dataValidations count="5">
    <dataValidation type="list" allowBlank="1" showInputMessage="1" showErrorMessage="1" sqref="AA5:AA9" xr:uid="{39221098-C2BB-49DC-85B1-A617F8D70929}">
      <formula1>"学业进步奖,研究与创新奖,道德风尚奖,文体活动奖,社会工作奖"</formula1>
    </dataValidation>
    <dataValidation type="list" allowBlank="1" showInputMessage="1" showErrorMessage="1" sqref="X5:X77" xr:uid="{DB7E19F4-A4DB-45A9-A8B2-B76881F4ADF8}">
      <formula1>"是,否"</formula1>
    </dataValidation>
    <dataValidation type="list" allowBlank="1" showInputMessage="1" showErrorMessage="1" sqref="V1:V3 V83:V1048576 M78:M82 AB4:AB33" xr:uid="{F96F6EFE-CA50-494B-A885-E0D25188E5B5}">
      <formula1>"三好学生,三好学生标兵,优秀学生干部"</formula1>
    </dataValidation>
    <dataValidation type="list" allowBlank="1" showInputMessage="1" showErrorMessage="1" sqref="U1:U2 AA10:AA33 L78:L82 U83:U65509" xr:uid="{5C0AD903-45B7-4343-9D91-DD3C1AEA3D82}">
      <formula1>$CO$8:$CO$11</formula1>
    </dataValidation>
    <dataValidation type="list" allowBlank="1" showInputMessage="1" showErrorMessage="1" sqref="T1:T3 T83:T65509 Z4:Z33" xr:uid="{5F07591C-4FB7-415C-8E20-E5961C58B7B7}">
      <formula1>"一等奖学金,二等奖学金,三等奖学金,课程考核不合格,德育分未达标,体育成绩不合格,体测成绩不合格,违纪"</formula1>
    </dataValidation>
  </dataValidations>
  <printOptions horizontalCentered="1" verticalCentered="1"/>
  <pageMargins left="0.25" right="0.25" top="0.75" bottom="0.75" header="0.3" footer="0.3"/>
  <pageSetup paperSize="9" scale="56" fitToHeight="0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109"/>
  <sheetViews>
    <sheetView topLeftCell="E1" zoomScale="115" zoomScaleNormal="115" workbookViewId="0">
      <selection activeCell="F10" sqref="F1:F1048576"/>
    </sheetView>
  </sheetViews>
  <sheetFormatPr defaultColWidth="9" defaultRowHeight="15" customHeight="1" x14ac:dyDescent="0.15"/>
  <cols>
    <col min="1" max="2" width="9.5" style="59" customWidth="1"/>
    <col min="3" max="3" width="6.375" style="61" customWidth="1"/>
    <col min="4" max="4" width="11.875" style="59" customWidth="1"/>
    <col min="5" max="5" width="10.875" style="59" customWidth="1"/>
    <col min="6" max="6" width="6.625" style="60" customWidth="1"/>
    <col min="7" max="7" width="6.625" style="61" customWidth="1"/>
    <col min="8" max="8" width="6.25" style="60" customWidth="1"/>
    <col min="9" max="9" width="6.625" style="60" customWidth="1"/>
    <col min="10" max="10" width="6.625" style="61" customWidth="1"/>
    <col min="11" max="11" width="6.125" style="61" customWidth="1"/>
    <col min="12" max="12" width="6.625" style="60" customWidth="1"/>
    <col min="13" max="13" width="6.625" style="61" customWidth="1"/>
    <col min="14" max="14" width="6.375" style="60" customWidth="1"/>
    <col min="15" max="15" width="6.625" style="62" customWidth="1"/>
    <col min="16" max="16" width="7.625" style="62" customWidth="1"/>
    <col min="17" max="17" width="6.625" style="59" customWidth="1"/>
    <col min="18" max="18" width="7.5" style="63" customWidth="1"/>
    <col min="19" max="19" width="7.125" style="59" customWidth="1"/>
    <col min="20" max="20" width="5.5" style="65" customWidth="1"/>
    <col min="21" max="21" width="8" style="65" customWidth="1"/>
    <col min="22" max="22" width="8.375" style="61" customWidth="1"/>
    <col min="23" max="25" width="8.625" style="59" customWidth="1"/>
    <col min="26" max="26" width="11.125" style="59" customWidth="1"/>
    <col min="27" max="27" width="9.625" style="59" customWidth="1"/>
    <col min="28" max="81" width="9" style="59"/>
    <col min="82" max="82" width="3.125" style="59" customWidth="1"/>
    <col min="83" max="83" width="13.125" style="59" customWidth="1"/>
    <col min="84" max="84" width="4.625" style="59" customWidth="1"/>
    <col min="85" max="85" width="11.25" style="59" customWidth="1"/>
    <col min="86" max="251" width="9" style="59"/>
    <col min="252" max="16384" width="9" style="66"/>
  </cols>
  <sheetData>
    <row r="1" spans="1:257" ht="15" customHeight="1" x14ac:dyDescent="0.15">
      <c r="A1" s="57" t="s">
        <v>0</v>
      </c>
      <c r="B1" s="57"/>
      <c r="C1" s="58"/>
      <c r="S1" s="64"/>
    </row>
    <row r="2" spans="1:257" s="70" customFormat="1" ht="18.75" x14ac:dyDescent="0.15">
      <c r="A2" s="67" t="s">
        <v>106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8"/>
      <c r="U2" s="68"/>
      <c r="V2" s="67"/>
      <c r="W2" s="69"/>
      <c r="X2" s="69"/>
      <c r="Y2" s="69"/>
      <c r="Z2" s="69"/>
      <c r="AA2" s="69"/>
      <c r="AB2" s="69"/>
      <c r="AC2" s="69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  <c r="IO2" s="63"/>
      <c r="IP2" s="63"/>
      <c r="IQ2" s="63"/>
    </row>
    <row r="3" spans="1:257" s="73" customFormat="1" ht="15.75" x14ac:dyDescent="0.15">
      <c r="A3" s="71" t="s">
        <v>2</v>
      </c>
      <c r="B3" s="71"/>
      <c r="C3" s="71" t="s">
        <v>3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Q3" s="72"/>
      <c r="R3" s="74"/>
      <c r="S3" s="72"/>
      <c r="T3" s="72"/>
      <c r="U3" s="75"/>
      <c r="W3" s="71" t="s">
        <v>4</v>
      </c>
    </row>
    <row r="4" spans="1:257" ht="41.1" customHeight="1" x14ac:dyDescent="0.15">
      <c r="A4" s="76" t="s">
        <v>5</v>
      </c>
      <c r="B4" s="76" t="s">
        <v>6</v>
      </c>
      <c r="C4" s="77" t="s">
        <v>7</v>
      </c>
      <c r="D4" s="76" t="s">
        <v>8</v>
      </c>
      <c r="E4" s="76" t="s">
        <v>9</v>
      </c>
      <c r="F4" s="78" t="s">
        <v>10</v>
      </c>
      <c r="G4" s="77" t="s">
        <v>11</v>
      </c>
      <c r="H4" s="78" t="s">
        <v>12</v>
      </c>
      <c r="I4" s="78" t="s">
        <v>13</v>
      </c>
      <c r="J4" s="77" t="s">
        <v>14</v>
      </c>
      <c r="K4" s="77" t="s">
        <v>15</v>
      </c>
      <c r="L4" s="78" t="s">
        <v>16</v>
      </c>
      <c r="M4" s="77" t="s">
        <v>17</v>
      </c>
      <c r="N4" s="78" t="s">
        <v>18</v>
      </c>
      <c r="O4" s="78" t="s">
        <v>19</v>
      </c>
      <c r="P4" s="77" t="s">
        <v>20</v>
      </c>
      <c r="Q4" s="78" t="s">
        <v>21</v>
      </c>
      <c r="R4" s="78" t="s">
        <v>22</v>
      </c>
      <c r="S4" s="77" t="s">
        <v>23</v>
      </c>
      <c r="T4" s="78" t="s">
        <v>24</v>
      </c>
      <c r="U4" s="78" t="s">
        <v>25</v>
      </c>
      <c r="V4" s="78" t="s">
        <v>26</v>
      </c>
      <c r="W4" s="77" t="s">
        <v>27</v>
      </c>
      <c r="X4" s="79" t="s">
        <v>28</v>
      </c>
      <c r="Y4" s="78" t="s">
        <v>29</v>
      </c>
      <c r="Z4" s="80" t="s">
        <v>30</v>
      </c>
      <c r="AA4" s="80" t="s">
        <v>31</v>
      </c>
      <c r="AB4" s="77" t="s">
        <v>32</v>
      </c>
      <c r="AC4" s="81" t="s">
        <v>33</v>
      </c>
      <c r="IR4" s="59"/>
      <c r="IS4" s="59"/>
      <c r="IT4" s="59"/>
      <c r="IU4" s="59"/>
      <c r="IV4" s="59"/>
      <c r="IW4" s="59"/>
    </row>
    <row r="5" spans="1:257" ht="30" customHeight="1" x14ac:dyDescent="0.15">
      <c r="A5" s="82" t="s">
        <v>61</v>
      </c>
      <c r="B5" s="82" t="s">
        <v>96</v>
      </c>
      <c r="C5" s="56">
        <v>2025</v>
      </c>
      <c r="D5" s="82" t="s">
        <v>102</v>
      </c>
      <c r="E5" s="83">
        <v>2507110252</v>
      </c>
      <c r="F5" s="84">
        <v>80</v>
      </c>
      <c r="G5" s="56">
        <v>14.1</v>
      </c>
      <c r="H5" s="84">
        <f t="shared" ref="H5:H36" si="0">F5+G5</f>
        <v>94.1</v>
      </c>
      <c r="I5" s="84">
        <v>93.647887323943664</v>
      </c>
      <c r="J5" s="56">
        <v>3.55</v>
      </c>
      <c r="K5" s="84">
        <f t="shared" ref="K5:K36" si="1">I5+J5</f>
        <v>97.197887323943661</v>
      </c>
      <c r="L5" s="84">
        <v>82.825000000000003</v>
      </c>
      <c r="M5" s="56">
        <v>0</v>
      </c>
      <c r="N5" s="84">
        <f t="shared" ref="N5:N36" si="2">L5+M5</f>
        <v>82.825000000000003</v>
      </c>
      <c r="O5" s="84">
        <v>60</v>
      </c>
      <c r="P5" s="84">
        <v>17</v>
      </c>
      <c r="Q5" s="84">
        <f t="shared" ref="Q5:Q36" si="3">O5+P5</f>
        <v>77</v>
      </c>
      <c r="R5" s="84">
        <v>60</v>
      </c>
      <c r="S5" s="56">
        <v>36</v>
      </c>
      <c r="T5" s="84">
        <f t="shared" ref="T5:T36" si="4">R5+S5</f>
        <v>96</v>
      </c>
      <c r="U5" s="85">
        <f t="shared" ref="U5:U36" si="5">H5*0.1+K5*0.75++N5*0.05+Q5*0.05+T5*0.05</f>
        <v>95.09966549295774</v>
      </c>
      <c r="V5" s="83">
        <v>1</v>
      </c>
      <c r="W5" s="82">
        <v>1</v>
      </c>
      <c r="X5" s="82" t="s">
        <v>37</v>
      </c>
      <c r="Y5" s="82">
        <v>100</v>
      </c>
      <c r="Z5" s="86" t="s">
        <v>35</v>
      </c>
      <c r="AA5" s="86"/>
      <c r="AB5" s="86" t="s">
        <v>40</v>
      </c>
      <c r="AC5" s="87"/>
      <c r="IR5" s="59"/>
      <c r="IS5" s="59"/>
      <c r="IT5" s="59"/>
      <c r="IU5" s="59"/>
      <c r="IV5" s="59"/>
      <c r="IW5" s="59"/>
    </row>
    <row r="6" spans="1:257" ht="30" customHeight="1" x14ac:dyDescent="0.15">
      <c r="A6" s="82" t="s">
        <v>61</v>
      </c>
      <c r="B6" s="82" t="s">
        <v>96</v>
      </c>
      <c r="C6" s="56">
        <v>2025</v>
      </c>
      <c r="D6" s="82" t="s">
        <v>62</v>
      </c>
      <c r="E6" s="83">
        <v>2507110228</v>
      </c>
      <c r="F6" s="84">
        <v>80</v>
      </c>
      <c r="G6" s="56">
        <v>14.95</v>
      </c>
      <c r="H6" s="84">
        <f t="shared" si="0"/>
        <v>94.95</v>
      </c>
      <c r="I6" s="84">
        <v>91.464788732394368</v>
      </c>
      <c r="J6" s="56">
        <v>4.95</v>
      </c>
      <c r="K6" s="84">
        <f t="shared" si="1"/>
        <v>96.414788732394371</v>
      </c>
      <c r="L6" s="84">
        <v>66</v>
      </c>
      <c r="M6" s="56">
        <v>0</v>
      </c>
      <c r="N6" s="84">
        <f t="shared" si="2"/>
        <v>66</v>
      </c>
      <c r="O6" s="84">
        <v>60</v>
      </c>
      <c r="P6" s="84">
        <v>33.799999999999997</v>
      </c>
      <c r="Q6" s="84">
        <f t="shared" si="3"/>
        <v>93.8</v>
      </c>
      <c r="R6" s="84">
        <v>60</v>
      </c>
      <c r="S6" s="56">
        <v>23</v>
      </c>
      <c r="T6" s="84">
        <f t="shared" si="4"/>
        <v>83</v>
      </c>
      <c r="U6" s="85">
        <f t="shared" si="5"/>
        <v>93.946091549295787</v>
      </c>
      <c r="V6" s="83">
        <v>2</v>
      </c>
      <c r="W6" s="82">
        <v>2</v>
      </c>
      <c r="X6" s="82" t="s">
        <v>37</v>
      </c>
      <c r="Y6" s="82">
        <v>100</v>
      </c>
      <c r="Z6" s="86" t="s">
        <v>35</v>
      </c>
      <c r="AA6" s="86"/>
      <c r="AB6" s="86" t="s">
        <v>40</v>
      </c>
      <c r="AC6" s="87"/>
      <c r="IR6" s="59"/>
      <c r="IS6" s="59"/>
      <c r="IT6" s="59"/>
      <c r="IU6" s="59"/>
      <c r="IV6" s="59"/>
      <c r="IW6" s="59"/>
    </row>
    <row r="7" spans="1:257" ht="30" customHeight="1" x14ac:dyDescent="0.15">
      <c r="A7" s="82" t="s">
        <v>61</v>
      </c>
      <c r="B7" s="82" t="s">
        <v>96</v>
      </c>
      <c r="C7" s="56">
        <v>2025</v>
      </c>
      <c r="D7" s="82" t="s">
        <v>102</v>
      </c>
      <c r="E7" s="83">
        <v>2406110282</v>
      </c>
      <c r="F7" s="84">
        <v>80</v>
      </c>
      <c r="G7" s="56">
        <v>17</v>
      </c>
      <c r="H7" s="84">
        <f t="shared" si="0"/>
        <v>97</v>
      </c>
      <c r="I7" s="84">
        <v>88.577464788732399</v>
      </c>
      <c r="J7" s="56">
        <v>4.25</v>
      </c>
      <c r="K7" s="84">
        <f t="shared" si="1"/>
        <v>92.827464788732399</v>
      </c>
      <c r="L7" s="84">
        <v>91</v>
      </c>
      <c r="M7" s="56">
        <v>1</v>
      </c>
      <c r="N7" s="84">
        <f t="shared" si="2"/>
        <v>92</v>
      </c>
      <c r="O7" s="84">
        <v>60</v>
      </c>
      <c r="P7" s="84">
        <v>11</v>
      </c>
      <c r="Q7" s="84">
        <f t="shared" si="3"/>
        <v>71</v>
      </c>
      <c r="R7" s="84">
        <v>60</v>
      </c>
      <c r="S7" s="56">
        <v>24</v>
      </c>
      <c r="T7" s="84">
        <f t="shared" si="4"/>
        <v>84</v>
      </c>
      <c r="U7" s="85">
        <f t="shared" si="5"/>
        <v>91.670598591549293</v>
      </c>
      <c r="V7" s="83">
        <v>3</v>
      </c>
      <c r="W7" s="82">
        <v>15</v>
      </c>
      <c r="X7" s="88" t="s">
        <v>37</v>
      </c>
      <c r="Y7" s="82">
        <v>100</v>
      </c>
      <c r="Z7" s="86" t="s">
        <v>35</v>
      </c>
      <c r="AA7" s="86"/>
      <c r="AB7" s="86"/>
      <c r="AC7" s="87"/>
      <c r="IR7" s="59"/>
      <c r="IS7" s="59"/>
      <c r="IT7" s="59"/>
      <c r="IU7" s="59"/>
      <c r="IV7" s="59"/>
      <c r="IW7" s="59"/>
    </row>
    <row r="8" spans="1:257" ht="30" customHeight="1" x14ac:dyDescent="0.15">
      <c r="A8" s="82" t="s">
        <v>61</v>
      </c>
      <c r="B8" s="82" t="s">
        <v>96</v>
      </c>
      <c r="C8" s="56">
        <v>2025</v>
      </c>
      <c r="D8" s="82" t="s">
        <v>102</v>
      </c>
      <c r="E8" s="83">
        <v>2507110238</v>
      </c>
      <c r="F8" s="84">
        <v>80</v>
      </c>
      <c r="G8" s="56">
        <v>15.5</v>
      </c>
      <c r="H8" s="84">
        <f t="shared" si="0"/>
        <v>95.5</v>
      </c>
      <c r="I8" s="84">
        <v>90.492957746478879</v>
      </c>
      <c r="J8" s="56">
        <v>3</v>
      </c>
      <c r="K8" s="84">
        <f t="shared" si="1"/>
        <v>93.492957746478879</v>
      </c>
      <c r="L8" s="84">
        <v>89.9</v>
      </c>
      <c r="M8" s="56">
        <v>0</v>
      </c>
      <c r="N8" s="84">
        <f t="shared" si="2"/>
        <v>89.9</v>
      </c>
      <c r="O8" s="84">
        <v>60</v>
      </c>
      <c r="P8" s="84">
        <v>1</v>
      </c>
      <c r="Q8" s="84">
        <f t="shared" si="3"/>
        <v>61</v>
      </c>
      <c r="R8" s="84">
        <v>60</v>
      </c>
      <c r="S8" s="56">
        <v>23.5</v>
      </c>
      <c r="T8" s="84">
        <f t="shared" si="4"/>
        <v>83.5</v>
      </c>
      <c r="U8" s="85">
        <f t="shared" si="5"/>
        <v>91.389718309859163</v>
      </c>
      <c r="V8" s="83">
        <v>4</v>
      </c>
      <c r="W8" s="82">
        <v>3</v>
      </c>
      <c r="X8" s="88" t="s">
        <v>37</v>
      </c>
      <c r="Y8" s="82">
        <v>100</v>
      </c>
      <c r="Z8" s="86" t="s">
        <v>35</v>
      </c>
      <c r="AA8" s="86"/>
      <c r="AB8" s="86" t="s">
        <v>105</v>
      </c>
      <c r="AC8" s="87"/>
      <c r="IR8" s="59"/>
      <c r="IS8" s="59"/>
      <c r="IT8" s="59"/>
      <c r="IU8" s="59"/>
      <c r="IV8" s="59"/>
      <c r="IW8" s="59"/>
    </row>
    <row r="9" spans="1:257" ht="30" customHeight="1" x14ac:dyDescent="0.15">
      <c r="A9" s="82" t="s">
        <v>61</v>
      </c>
      <c r="B9" s="82" t="s">
        <v>96</v>
      </c>
      <c r="C9" s="56">
        <v>2025</v>
      </c>
      <c r="D9" s="82" t="s">
        <v>102</v>
      </c>
      <c r="E9" s="83">
        <v>2507110249</v>
      </c>
      <c r="F9" s="84">
        <v>80</v>
      </c>
      <c r="G9" s="56">
        <v>10</v>
      </c>
      <c r="H9" s="84">
        <f t="shared" si="0"/>
        <v>90</v>
      </c>
      <c r="I9" s="84">
        <v>89.732394366197184</v>
      </c>
      <c r="J9" s="56">
        <v>3.75</v>
      </c>
      <c r="K9" s="84">
        <f t="shared" si="1"/>
        <v>93.482394366197184</v>
      </c>
      <c r="L9" s="84">
        <v>83.65</v>
      </c>
      <c r="M9" s="56">
        <v>0</v>
      </c>
      <c r="N9" s="84">
        <f t="shared" si="2"/>
        <v>83.65</v>
      </c>
      <c r="O9" s="84">
        <v>60</v>
      </c>
      <c r="P9" s="84">
        <v>18</v>
      </c>
      <c r="Q9" s="84">
        <f t="shared" si="3"/>
        <v>78</v>
      </c>
      <c r="R9" s="84">
        <v>60</v>
      </c>
      <c r="S9" s="56">
        <v>23</v>
      </c>
      <c r="T9" s="84">
        <f t="shared" si="4"/>
        <v>83</v>
      </c>
      <c r="U9" s="85">
        <f t="shared" si="5"/>
        <v>91.344295774647904</v>
      </c>
      <c r="V9" s="83">
        <v>5</v>
      </c>
      <c r="W9" s="82">
        <v>7</v>
      </c>
      <c r="X9" s="88" t="s">
        <v>37</v>
      </c>
      <c r="Y9" s="82">
        <v>100</v>
      </c>
      <c r="Z9" s="86" t="s">
        <v>35</v>
      </c>
      <c r="AA9" s="86"/>
      <c r="AB9" s="86" t="s">
        <v>36</v>
      </c>
      <c r="AC9" s="87"/>
      <c r="CK9" s="59" t="s">
        <v>44</v>
      </c>
      <c r="CM9" s="59" t="s">
        <v>49</v>
      </c>
      <c r="IR9" s="59"/>
      <c r="IS9" s="59"/>
      <c r="IT9" s="59"/>
      <c r="IU9" s="59"/>
      <c r="IV9" s="59"/>
      <c r="IW9" s="59"/>
    </row>
    <row r="10" spans="1:257" ht="30" customHeight="1" x14ac:dyDescent="0.15">
      <c r="A10" s="82" t="s">
        <v>61</v>
      </c>
      <c r="B10" s="82" t="s">
        <v>96</v>
      </c>
      <c r="C10" s="56">
        <v>2025</v>
      </c>
      <c r="D10" s="82" t="s">
        <v>62</v>
      </c>
      <c r="E10" s="83">
        <v>2406110098</v>
      </c>
      <c r="F10" s="84">
        <v>80</v>
      </c>
      <c r="G10" s="56">
        <v>14.6</v>
      </c>
      <c r="H10" s="84">
        <f t="shared" si="0"/>
        <v>94.6</v>
      </c>
      <c r="I10" s="84">
        <v>87.957746478873233</v>
      </c>
      <c r="J10" s="56">
        <v>4.0999999999999996</v>
      </c>
      <c r="K10" s="84">
        <f t="shared" si="1"/>
        <v>92.057746478873227</v>
      </c>
      <c r="L10" s="84">
        <v>86.7</v>
      </c>
      <c r="M10" s="56">
        <v>0</v>
      </c>
      <c r="N10" s="84">
        <f t="shared" si="2"/>
        <v>86.7</v>
      </c>
      <c r="O10" s="84">
        <v>60</v>
      </c>
      <c r="P10" s="84">
        <v>15.6</v>
      </c>
      <c r="Q10" s="84">
        <f t="shared" si="3"/>
        <v>75.599999999999994</v>
      </c>
      <c r="R10" s="84">
        <v>60</v>
      </c>
      <c r="S10" s="56">
        <v>25</v>
      </c>
      <c r="T10" s="84">
        <f t="shared" si="4"/>
        <v>85</v>
      </c>
      <c r="U10" s="85">
        <f t="shared" si="5"/>
        <v>90.868309859154905</v>
      </c>
      <c r="V10" s="83">
        <v>6</v>
      </c>
      <c r="W10" s="82">
        <v>22</v>
      </c>
      <c r="X10" s="88" t="s">
        <v>37</v>
      </c>
      <c r="Y10" s="82">
        <v>100</v>
      </c>
      <c r="Z10" s="86" t="s">
        <v>38</v>
      </c>
      <c r="AA10" s="86"/>
      <c r="AB10" s="86"/>
      <c r="AC10" s="87"/>
      <c r="IR10" s="59"/>
      <c r="IS10" s="59"/>
      <c r="IT10" s="59"/>
      <c r="IU10" s="59"/>
      <c r="IV10" s="59"/>
      <c r="IW10" s="59"/>
    </row>
    <row r="11" spans="1:257" ht="30" customHeight="1" x14ac:dyDescent="0.15">
      <c r="A11" s="82" t="s">
        <v>61</v>
      </c>
      <c r="B11" s="82" t="s">
        <v>96</v>
      </c>
      <c r="C11" s="56">
        <v>2025</v>
      </c>
      <c r="D11" s="82" t="s">
        <v>102</v>
      </c>
      <c r="E11" s="83">
        <v>2507110251</v>
      </c>
      <c r="F11" s="84">
        <v>80</v>
      </c>
      <c r="G11" s="56">
        <v>14</v>
      </c>
      <c r="H11" s="84">
        <f t="shared" si="0"/>
        <v>94</v>
      </c>
      <c r="I11" s="84">
        <v>90.225352112676063</v>
      </c>
      <c r="J11" s="56">
        <v>2</v>
      </c>
      <c r="K11" s="84">
        <f t="shared" si="1"/>
        <v>92.225352112676063</v>
      </c>
      <c r="L11" s="84">
        <v>83</v>
      </c>
      <c r="M11" s="56">
        <v>0</v>
      </c>
      <c r="N11" s="84">
        <f t="shared" si="2"/>
        <v>83</v>
      </c>
      <c r="O11" s="84">
        <v>60</v>
      </c>
      <c r="P11" s="84">
        <v>6</v>
      </c>
      <c r="Q11" s="84">
        <f t="shared" si="3"/>
        <v>66</v>
      </c>
      <c r="R11" s="84">
        <v>60</v>
      </c>
      <c r="S11" s="56">
        <v>33</v>
      </c>
      <c r="T11" s="84">
        <f t="shared" si="4"/>
        <v>93</v>
      </c>
      <c r="U11" s="85">
        <f t="shared" si="5"/>
        <v>90.669014084507054</v>
      </c>
      <c r="V11" s="83">
        <v>7</v>
      </c>
      <c r="W11" s="82">
        <v>4</v>
      </c>
      <c r="X11" s="88" t="s">
        <v>37</v>
      </c>
      <c r="Y11" s="82">
        <v>100</v>
      </c>
      <c r="Z11" s="86" t="s">
        <v>38</v>
      </c>
      <c r="AA11" s="86"/>
      <c r="AB11" s="86" t="s">
        <v>43</v>
      </c>
      <c r="AC11" s="87"/>
      <c r="CK11" s="59" t="s">
        <v>46</v>
      </c>
      <c r="CL11" s="59" t="s">
        <v>47</v>
      </c>
      <c r="CM11" s="59" t="s">
        <v>39</v>
      </c>
      <c r="IR11" s="59"/>
      <c r="IS11" s="59"/>
      <c r="IT11" s="59"/>
      <c r="IU11" s="59"/>
      <c r="IV11" s="59"/>
      <c r="IW11" s="59"/>
    </row>
    <row r="12" spans="1:257" ht="30" customHeight="1" x14ac:dyDescent="0.15">
      <c r="A12" s="82" t="s">
        <v>61</v>
      </c>
      <c r="B12" s="82" t="s">
        <v>96</v>
      </c>
      <c r="C12" s="56">
        <v>2025</v>
      </c>
      <c r="D12" s="82" t="s">
        <v>102</v>
      </c>
      <c r="E12" s="83">
        <v>2507110259</v>
      </c>
      <c r="F12" s="84">
        <v>80</v>
      </c>
      <c r="G12" s="56">
        <v>14.2</v>
      </c>
      <c r="H12" s="84">
        <f t="shared" si="0"/>
        <v>94.2</v>
      </c>
      <c r="I12" s="84">
        <v>90.183098591549296</v>
      </c>
      <c r="J12" s="56">
        <v>2.25</v>
      </c>
      <c r="K12" s="84">
        <f t="shared" si="1"/>
        <v>92.433098591549296</v>
      </c>
      <c r="L12" s="84">
        <v>81.325000000000003</v>
      </c>
      <c r="M12" s="56">
        <v>0</v>
      </c>
      <c r="N12" s="84">
        <f t="shared" si="2"/>
        <v>81.325000000000003</v>
      </c>
      <c r="O12" s="84">
        <v>60</v>
      </c>
      <c r="P12" s="84">
        <v>10.8</v>
      </c>
      <c r="Q12" s="84">
        <f t="shared" si="3"/>
        <v>70.8</v>
      </c>
      <c r="R12" s="84">
        <v>60</v>
      </c>
      <c r="S12" s="56">
        <v>20.51</v>
      </c>
      <c r="T12" s="84">
        <f t="shared" si="4"/>
        <v>80.510000000000005</v>
      </c>
      <c r="U12" s="85">
        <f t="shared" si="5"/>
        <v>90.376573943661967</v>
      </c>
      <c r="V12" s="83">
        <v>8</v>
      </c>
      <c r="W12" s="82">
        <v>5</v>
      </c>
      <c r="X12" s="88" t="s">
        <v>37</v>
      </c>
      <c r="Y12" s="82">
        <v>100</v>
      </c>
      <c r="Z12" s="86" t="s">
        <v>38</v>
      </c>
      <c r="AA12" s="86"/>
      <c r="AB12" s="86" t="s">
        <v>36</v>
      </c>
      <c r="AC12" s="87"/>
      <c r="CK12" s="59" t="s">
        <v>50</v>
      </c>
      <c r="CL12" s="59" t="s">
        <v>51</v>
      </c>
      <c r="CM12" s="59" t="s">
        <v>42</v>
      </c>
      <c r="IR12" s="59"/>
      <c r="IS12" s="59"/>
      <c r="IT12" s="59"/>
      <c r="IU12" s="59"/>
      <c r="IV12" s="59"/>
      <c r="IW12" s="59"/>
    </row>
    <row r="13" spans="1:257" ht="30" customHeight="1" x14ac:dyDescent="0.15">
      <c r="A13" s="82" t="s">
        <v>61</v>
      </c>
      <c r="B13" s="82" t="s">
        <v>96</v>
      </c>
      <c r="C13" s="56">
        <v>2025</v>
      </c>
      <c r="D13" s="82" t="s">
        <v>102</v>
      </c>
      <c r="E13" s="83">
        <v>2507110237</v>
      </c>
      <c r="F13" s="84">
        <v>80</v>
      </c>
      <c r="G13" s="56">
        <v>12</v>
      </c>
      <c r="H13" s="84">
        <f t="shared" si="0"/>
        <v>92</v>
      </c>
      <c r="I13" s="84">
        <v>88.74647887323944</v>
      </c>
      <c r="J13" s="56">
        <v>2</v>
      </c>
      <c r="K13" s="84">
        <f t="shared" si="1"/>
        <v>90.74647887323944</v>
      </c>
      <c r="L13" s="84">
        <v>86.55</v>
      </c>
      <c r="M13" s="56">
        <v>0</v>
      </c>
      <c r="N13" s="84">
        <f t="shared" si="2"/>
        <v>86.55</v>
      </c>
      <c r="O13" s="84">
        <v>60</v>
      </c>
      <c r="P13" s="84">
        <v>6</v>
      </c>
      <c r="Q13" s="84">
        <f t="shared" si="3"/>
        <v>66</v>
      </c>
      <c r="R13" s="84">
        <v>60</v>
      </c>
      <c r="S13" s="56">
        <v>31</v>
      </c>
      <c r="T13" s="84">
        <f t="shared" si="4"/>
        <v>91</v>
      </c>
      <c r="U13" s="85">
        <f t="shared" si="5"/>
        <v>89.437359154929581</v>
      </c>
      <c r="V13" s="83">
        <v>9</v>
      </c>
      <c r="W13" s="82">
        <v>14</v>
      </c>
      <c r="X13" s="88" t="s">
        <v>37</v>
      </c>
      <c r="Y13" s="82">
        <v>100</v>
      </c>
      <c r="Z13" s="86" t="s">
        <v>38</v>
      </c>
      <c r="AA13" s="86"/>
      <c r="AB13" s="86"/>
      <c r="AC13" s="87"/>
      <c r="IR13" s="59"/>
      <c r="IS13" s="59"/>
      <c r="IT13" s="59"/>
      <c r="IU13" s="59"/>
      <c r="IV13" s="59"/>
      <c r="IW13" s="59"/>
    </row>
    <row r="14" spans="1:257" ht="30" customHeight="1" x14ac:dyDescent="0.15">
      <c r="A14" s="82" t="s">
        <v>61</v>
      </c>
      <c r="B14" s="82" t="s">
        <v>96</v>
      </c>
      <c r="C14" s="56">
        <v>2025</v>
      </c>
      <c r="D14" s="82" t="s">
        <v>62</v>
      </c>
      <c r="E14" s="83">
        <v>2507110209</v>
      </c>
      <c r="F14" s="84">
        <v>80</v>
      </c>
      <c r="G14" s="56">
        <v>10</v>
      </c>
      <c r="H14" s="84">
        <f t="shared" si="0"/>
        <v>90</v>
      </c>
      <c r="I14" s="84">
        <v>89.042253521126767</v>
      </c>
      <c r="J14" s="56">
        <v>3</v>
      </c>
      <c r="K14" s="84">
        <f t="shared" si="1"/>
        <v>92.042253521126767</v>
      </c>
      <c r="L14" s="84">
        <v>83.1</v>
      </c>
      <c r="M14" s="56">
        <v>0</v>
      </c>
      <c r="N14" s="84">
        <f t="shared" si="2"/>
        <v>83.1</v>
      </c>
      <c r="O14" s="84">
        <v>60</v>
      </c>
      <c r="P14" s="84">
        <v>11.8</v>
      </c>
      <c r="Q14" s="84">
        <f t="shared" si="3"/>
        <v>71.8</v>
      </c>
      <c r="R14" s="84">
        <v>54</v>
      </c>
      <c r="S14" s="56">
        <v>19</v>
      </c>
      <c r="T14" s="84">
        <f t="shared" si="4"/>
        <v>73</v>
      </c>
      <c r="U14" s="85">
        <f t="shared" si="5"/>
        <v>89.426690140845082</v>
      </c>
      <c r="V14" s="83">
        <v>10</v>
      </c>
      <c r="W14" s="82">
        <v>10</v>
      </c>
      <c r="X14" s="88" t="s">
        <v>37</v>
      </c>
      <c r="Y14" s="82">
        <v>100</v>
      </c>
      <c r="Z14" s="86" t="s">
        <v>38</v>
      </c>
      <c r="AA14" s="86"/>
      <c r="AB14" s="86" t="s">
        <v>36</v>
      </c>
      <c r="AC14" s="87"/>
      <c r="CK14" s="59" t="s">
        <v>48</v>
      </c>
      <c r="IR14" s="59"/>
      <c r="IS14" s="59"/>
      <c r="IT14" s="59"/>
      <c r="IU14" s="59"/>
      <c r="IV14" s="59"/>
      <c r="IW14" s="59"/>
    </row>
    <row r="15" spans="1:257" ht="30" customHeight="1" x14ac:dyDescent="0.15">
      <c r="A15" s="82" t="s">
        <v>61</v>
      </c>
      <c r="B15" s="82" t="s">
        <v>96</v>
      </c>
      <c r="C15" s="56">
        <v>2025</v>
      </c>
      <c r="D15" s="82" t="s">
        <v>62</v>
      </c>
      <c r="E15" s="83">
        <v>2507110198</v>
      </c>
      <c r="F15" s="84">
        <v>80</v>
      </c>
      <c r="G15" s="56">
        <v>10</v>
      </c>
      <c r="H15" s="84">
        <f t="shared" si="0"/>
        <v>90</v>
      </c>
      <c r="I15" s="84">
        <v>89.83098591549296</v>
      </c>
      <c r="J15" s="56">
        <v>2</v>
      </c>
      <c r="K15" s="84">
        <f t="shared" si="1"/>
        <v>91.83098591549296</v>
      </c>
      <c r="L15" s="84">
        <v>83.35</v>
      </c>
      <c r="M15" s="56">
        <v>0</v>
      </c>
      <c r="N15" s="84">
        <f t="shared" si="2"/>
        <v>83.35</v>
      </c>
      <c r="O15" s="84">
        <v>60</v>
      </c>
      <c r="P15" s="84">
        <v>13.3</v>
      </c>
      <c r="Q15" s="84">
        <f t="shared" si="3"/>
        <v>73.3</v>
      </c>
      <c r="R15" s="84">
        <v>57</v>
      </c>
      <c r="S15" s="56">
        <v>12</v>
      </c>
      <c r="T15" s="84">
        <f t="shared" si="4"/>
        <v>69</v>
      </c>
      <c r="U15" s="85">
        <f t="shared" si="5"/>
        <v>89.155739436619726</v>
      </c>
      <c r="V15" s="83">
        <v>11</v>
      </c>
      <c r="W15" s="82">
        <v>6</v>
      </c>
      <c r="X15" s="88" t="s">
        <v>37</v>
      </c>
      <c r="Y15" s="82">
        <v>100</v>
      </c>
      <c r="Z15" s="86" t="s">
        <v>38</v>
      </c>
      <c r="AA15" s="86"/>
      <c r="AB15" s="86" t="s">
        <v>36</v>
      </c>
      <c r="AC15" s="87"/>
      <c r="CK15" s="59" t="s">
        <v>53</v>
      </c>
      <c r="CL15" s="59" t="s">
        <v>54</v>
      </c>
      <c r="CM15" s="59" t="s">
        <v>45</v>
      </c>
      <c r="IR15" s="59"/>
      <c r="IS15" s="59"/>
      <c r="IT15" s="59"/>
      <c r="IU15" s="59"/>
      <c r="IV15" s="59"/>
      <c r="IW15" s="59"/>
    </row>
    <row r="16" spans="1:257" ht="30" customHeight="1" x14ac:dyDescent="0.15">
      <c r="A16" s="82" t="s">
        <v>61</v>
      </c>
      <c r="B16" s="82" t="s">
        <v>96</v>
      </c>
      <c r="C16" s="56">
        <v>2025</v>
      </c>
      <c r="D16" s="82" t="s">
        <v>62</v>
      </c>
      <c r="E16" s="83">
        <v>2507110226</v>
      </c>
      <c r="F16" s="84">
        <v>80</v>
      </c>
      <c r="G16" s="56">
        <v>13</v>
      </c>
      <c r="H16" s="84">
        <f t="shared" si="0"/>
        <v>93</v>
      </c>
      <c r="I16" s="84">
        <v>89.126760563380287</v>
      </c>
      <c r="J16" s="56">
        <v>1</v>
      </c>
      <c r="K16" s="84">
        <f t="shared" si="1"/>
        <v>90.126760563380287</v>
      </c>
      <c r="L16" s="84">
        <v>89.05</v>
      </c>
      <c r="M16" s="56">
        <v>0</v>
      </c>
      <c r="N16" s="84">
        <f t="shared" si="2"/>
        <v>89.05</v>
      </c>
      <c r="O16" s="84">
        <v>60</v>
      </c>
      <c r="P16" s="84">
        <v>13.1</v>
      </c>
      <c r="Q16" s="84">
        <f t="shared" si="3"/>
        <v>73.099999999999994</v>
      </c>
      <c r="R16" s="84">
        <v>60</v>
      </c>
      <c r="S16" s="56">
        <v>22</v>
      </c>
      <c r="T16" s="84">
        <f t="shared" si="4"/>
        <v>82</v>
      </c>
      <c r="U16" s="85">
        <f t="shared" si="5"/>
        <v>89.102570422535209</v>
      </c>
      <c r="V16" s="83">
        <v>12</v>
      </c>
      <c r="W16" s="82">
        <v>9</v>
      </c>
      <c r="X16" s="88" t="s">
        <v>37</v>
      </c>
      <c r="Y16" s="82">
        <v>100</v>
      </c>
      <c r="Z16" s="86" t="s">
        <v>38</v>
      </c>
      <c r="AA16" s="86"/>
      <c r="AB16" s="86" t="s">
        <v>43</v>
      </c>
      <c r="AC16" s="87"/>
      <c r="IR16" s="59"/>
      <c r="IS16" s="59"/>
      <c r="IT16" s="59"/>
      <c r="IU16" s="59"/>
      <c r="IV16" s="59"/>
      <c r="IW16" s="59"/>
    </row>
    <row r="17" spans="1:257" ht="30" customHeight="1" x14ac:dyDescent="0.15">
      <c r="A17" s="82" t="s">
        <v>61</v>
      </c>
      <c r="B17" s="82" t="s">
        <v>96</v>
      </c>
      <c r="C17" s="56">
        <v>2025</v>
      </c>
      <c r="D17" s="82" t="s">
        <v>62</v>
      </c>
      <c r="E17" s="83">
        <v>2507110201</v>
      </c>
      <c r="F17" s="84">
        <v>80</v>
      </c>
      <c r="G17" s="56">
        <v>11.5</v>
      </c>
      <c r="H17" s="84">
        <f t="shared" si="0"/>
        <v>91.5</v>
      </c>
      <c r="I17" s="84">
        <v>88.74647887323944</v>
      </c>
      <c r="J17" s="56">
        <v>1</v>
      </c>
      <c r="K17" s="84">
        <f t="shared" si="1"/>
        <v>89.74647887323944</v>
      </c>
      <c r="L17" s="84">
        <v>85.45</v>
      </c>
      <c r="M17" s="56">
        <v>0</v>
      </c>
      <c r="N17" s="84">
        <f t="shared" si="2"/>
        <v>85.45</v>
      </c>
      <c r="O17" s="84">
        <v>60</v>
      </c>
      <c r="P17" s="84">
        <v>30.3</v>
      </c>
      <c r="Q17" s="84">
        <f t="shared" si="3"/>
        <v>90.3</v>
      </c>
      <c r="R17" s="84">
        <v>60</v>
      </c>
      <c r="S17" s="56">
        <v>13</v>
      </c>
      <c r="T17" s="84">
        <f t="shared" si="4"/>
        <v>73</v>
      </c>
      <c r="U17" s="85">
        <f t="shared" si="5"/>
        <v>88.897359154929589</v>
      </c>
      <c r="V17" s="83">
        <v>13</v>
      </c>
      <c r="W17" s="82">
        <v>13</v>
      </c>
      <c r="X17" s="88" t="s">
        <v>37</v>
      </c>
      <c r="Y17" s="82">
        <v>100</v>
      </c>
      <c r="Z17" s="86" t="s">
        <v>38</v>
      </c>
      <c r="AA17" s="86"/>
      <c r="AB17" s="86"/>
      <c r="AC17" s="87"/>
      <c r="IR17" s="59"/>
      <c r="IS17" s="59"/>
      <c r="IT17" s="59"/>
      <c r="IU17" s="59"/>
      <c r="IV17" s="59"/>
      <c r="IW17" s="59"/>
    </row>
    <row r="18" spans="1:257" ht="30" customHeight="1" x14ac:dyDescent="0.15">
      <c r="A18" s="82" t="s">
        <v>61</v>
      </c>
      <c r="B18" s="82" t="s">
        <v>96</v>
      </c>
      <c r="C18" s="56">
        <v>2025</v>
      </c>
      <c r="D18" s="82" t="s">
        <v>102</v>
      </c>
      <c r="E18" s="83">
        <v>2507110256</v>
      </c>
      <c r="F18" s="84">
        <v>80</v>
      </c>
      <c r="G18" s="56">
        <v>15.1</v>
      </c>
      <c r="H18" s="84">
        <f t="shared" si="0"/>
        <v>95.1</v>
      </c>
      <c r="I18" s="84">
        <v>87.295774647887328</v>
      </c>
      <c r="J18" s="56">
        <v>2.25</v>
      </c>
      <c r="K18" s="84">
        <f t="shared" si="1"/>
        <v>89.545774647887328</v>
      </c>
      <c r="L18" s="84">
        <v>91.125</v>
      </c>
      <c r="M18" s="56">
        <v>0</v>
      </c>
      <c r="N18" s="84">
        <f t="shared" si="2"/>
        <v>91.125</v>
      </c>
      <c r="O18" s="84">
        <v>60</v>
      </c>
      <c r="P18" s="84">
        <v>8</v>
      </c>
      <c r="Q18" s="84">
        <f t="shared" si="3"/>
        <v>68</v>
      </c>
      <c r="R18" s="84">
        <v>60</v>
      </c>
      <c r="S18" s="56">
        <v>21.5</v>
      </c>
      <c r="T18" s="84">
        <f t="shared" si="4"/>
        <v>81.5</v>
      </c>
      <c r="U18" s="85">
        <f t="shared" si="5"/>
        <v>88.700580985915508</v>
      </c>
      <c r="V18" s="83">
        <v>14</v>
      </c>
      <c r="W18" s="82">
        <v>29</v>
      </c>
      <c r="X18" s="82" t="s">
        <v>37</v>
      </c>
      <c r="Y18" s="82">
        <v>100</v>
      </c>
      <c r="Z18" s="86" t="s">
        <v>38</v>
      </c>
      <c r="AA18" s="86"/>
      <c r="AB18" s="86"/>
      <c r="AC18" s="89"/>
      <c r="IR18" s="59"/>
      <c r="IS18" s="59"/>
      <c r="IT18" s="59"/>
      <c r="IU18" s="59"/>
      <c r="IV18" s="59"/>
      <c r="IW18" s="59"/>
    </row>
    <row r="19" spans="1:257" ht="30" customHeight="1" x14ac:dyDescent="0.15">
      <c r="A19" s="82" t="s">
        <v>61</v>
      </c>
      <c r="B19" s="82" t="s">
        <v>96</v>
      </c>
      <c r="C19" s="56">
        <v>2025</v>
      </c>
      <c r="D19" s="82" t="s">
        <v>102</v>
      </c>
      <c r="E19" s="83">
        <v>2507110239</v>
      </c>
      <c r="F19" s="84">
        <v>80</v>
      </c>
      <c r="G19" s="56">
        <v>10.5</v>
      </c>
      <c r="H19" s="84">
        <f t="shared" si="0"/>
        <v>90.5</v>
      </c>
      <c r="I19" s="84">
        <v>88.563380281690144</v>
      </c>
      <c r="J19" s="56">
        <v>2</v>
      </c>
      <c r="K19" s="84">
        <f t="shared" si="1"/>
        <v>90.563380281690144</v>
      </c>
      <c r="L19" s="84">
        <v>81.025000000000006</v>
      </c>
      <c r="M19" s="56">
        <v>0</v>
      </c>
      <c r="N19" s="84">
        <f t="shared" si="2"/>
        <v>81.025000000000006</v>
      </c>
      <c r="O19" s="84">
        <v>60</v>
      </c>
      <c r="P19" s="84">
        <v>1</v>
      </c>
      <c r="Q19" s="84">
        <f t="shared" si="3"/>
        <v>61</v>
      </c>
      <c r="R19" s="84">
        <v>60</v>
      </c>
      <c r="S19" s="56">
        <v>26.25</v>
      </c>
      <c r="T19" s="84">
        <f t="shared" si="4"/>
        <v>86.25</v>
      </c>
      <c r="U19" s="85">
        <f t="shared" si="5"/>
        <v>88.386285211267605</v>
      </c>
      <c r="V19" s="83">
        <v>15</v>
      </c>
      <c r="W19" s="82">
        <v>16</v>
      </c>
      <c r="X19" s="88" t="s">
        <v>37</v>
      </c>
      <c r="Y19" s="82">
        <v>100</v>
      </c>
      <c r="Z19" s="86" t="s">
        <v>38</v>
      </c>
      <c r="AA19" s="86"/>
      <c r="AB19" s="86"/>
      <c r="AC19" s="87"/>
      <c r="IR19" s="59"/>
      <c r="IS19" s="59"/>
      <c r="IT19" s="59"/>
      <c r="IU19" s="59"/>
      <c r="IV19" s="59"/>
      <c r="IW19" s="59"/>
    </row>
    <row r="20" spans="1:257" ht="30" customHeight="1" x14ac:dyDescent="0.15">
      <c r="A20" s="82" t="s">
        <v>61</v>
      </c>
      <c r="B20" s="82" t="s">
        <v>96</v>
      </c>
      <c r="C20" s="56">
        <v>2025</v>
      </c>
      <c r="D20" s="82" t="s">
        <v>62</v>
      </c>
      <c r="E20" s="83">
        <v>2538110013</v>
      </c>
      <c r="F20" s="84">
        <v>80</v>
      </c>
      <c r="G20" s="56">
        <v>10</v>
      </c>
      <c r="H20" s="84">
        <f t="shared" si="0"/>
        <v>90</v>
      </c>
      <c r="I20" s="84">
        <v>89.547945205479451</v>
      </c>
      <c r="J20" s="56">
        <v>1</v>
      </c>
      <c r="K20" s="84">
        <f t="shared" si="1"/>
        <v>90.547945205479451</v>
      </c>
      <c r="L20" s="84">
        <v>85.8</v>
      </c>
      <c r="M20" s="56">
        <v>0</v>
      </c>
      <c r="N20" s="84">
        <f t="shared" si="2"/>
        <v>85.8</v>
      </c>
      <c r="O20" s="84">
        <v>60</v>
      </c>
      <c r="P20" s="84">
        <v>0</v>
      </c>
      <c r="Q20" s="84">
        <f t="shared" si="3"/>
        <v>60</v>
      </c>
      <c r="R20" s="84">
        <v>59</v>
      </c>
      <c r="S20" s="56">
        <v>14</v>
      </c>
      <c r="T20" s="84">
        <f t="shared" si="4"/>
        <v>73</v>
      </c>
      <c r="U20" s="85">
        <f t="shared" si="5"/>
        <v>87.850958904109604</v>
      </c>
      <c r="V20" s="83">
        <v>16</v>
      </c>
      <c r="W20" s="82">
        <v>8</v>
      </c>
      <c r="X20" s="88" t="s">
        <v>37</v>
      </c>
      <c r="Y20" s="82">
        <v>100</v>
      </c>
      <c r="Z20" s="86" t="s">
        <v>41</v>
      </c>
      <c r="AA20" s="86"/>
      <c r="AB20" s="86"/>
      <c r="AC20" s="87"/>
      <c r="IR20" s="59"/>
      <c r="IS20" s="59"/>
      <c r="IT20" s="59"/>
      <c r="IU20" s="59"/>
      <c r="IV20" s="59"/>
      <c r="IW20" s="59"/>
    </row>
    <row r="21" spans="1:257" ht="30" customHeight="1" x14ac:dyDescent="0.15">
      <c r="A21" s="82" t="s">
        <v>61</v>
      </c>
      <c r="B21" s="82" t="s">
        <v>96</v>
      </c>
      <c r="C21" s="56">
        <v>2025</v>
      </c>
      <c r="D21" s="82" t="s">
        <v>102</v>
      </c>
      <c r="E21" s="83">
        <v>2507110254</v>
      </c>
      <c r="F21" s="84">
        <v>80</v>
      </c>
      <c r="G21" s="56">
        <v>13.09</v>
      </c>
      <c r="H21" s="84">
        <f t="shared" si="0"/>
        <v>93.09</v>
      </c>
      <c r="I21" s="84">
        <v>87.732394366197184</v>
      </c>
      <c r="J21" s="56">
        <v>1.5</v>
      </c>
      <c r="K21" s="84">
        <f t="shared" si="1"/>
        <v>89.232394366197184</v>
      </c>
      <c r="L21" s="84">
        <v>83.35</v>
      </c>
      <c r="M21" s="56">
        <v>0</v>
      </c>
      <c r="N21" s="84">
        <f t="shared" si="2"/>
        <v>83.35</v>
      </c>
      <c r="O21" s="84">
        <v>60</v>
      </c>
      <c r="P21" s="84">
        <v>6.8</v>
      </c>
      <c r="Q21" s="84">
        <f t="shared" si="3"/>
        <v>66.8</v>
      </c>
      <c r="R21" s="84">
        <v>56</v>
      </c>
      <c r="S21" s="56">
        <v>26</v>
      </c>
      <c r="T21" s="84">
        <f t="shared" si="4"/>
        <v>82</v>
      </c>
      <c r="U21" s="85">
        <f t="shared" si="5"/>
        <v>87.840795774647887</v>
      </c>
      <c r="V21" s="83">
        <v>17</v>
      </c>
      <c r="W21" s="82">
        <v>23</v>
      </c>
      <c r="X21" s="88" t="s">
        <v>37</v>
      </c>
      <c r="Y21" s="82">
        <v>100</v>
      </c>
      <c r="Z21" s="86" t="s">
        <v>41</v>
      </c>
      <c r="AA21" s="86"/>
      <c r="AB21" s="86"/>
      <c r="AC21" s="87"/>
      <c r="IR21" s="59"/>
      <c r="IS21" s="59"/>
      <c r="IT21" s="59"/>
      <c r="IU21" s="59"/>
      <c r="IV21" s="59"/>
      <c r="IW21" s="59"/>
    </row>
    <row r="22" spans="1:257" ht="30" customHeight="1" x14ac:dyDescent="0.15">
      <c r="A22" s="82" t="s">
        <v>61</v>
      </c>
      <c r="B22" s="82" t="s">
        <v>96</v>
      </c>
      <c r="C22" s="56">
        <v>2025</v>
      </c>
      <c r="D22" s="82" t="s">
        <v>102</v>
      </c>
      <c r="E22" s="83">
        <v>2507110261</v>
      </c>
      <c r="F22" s="84">
        <v>80</v>
      </c>
      <c r="G22" s="56">
        <v>14.7</v>
      </c>
      <c r="H22" s="84">
        <f t="shared" si="0"/>
        <v>94.7</v>
      </c>
      <c r="I22" s="84">
        <v>88.492957746478879</v>
      </c>
      <c r="J22" s="56">
        <v>1</v>
      </c>
      <c r="K22" s="84">
        <f t="shared" si="1"/>
        <v>89.492957746478879</v>
      </c>
      <c r="L22" s="84">
        <v>82.45</v>
      </c>
      <c r="M22" s="56">
        <v>0</v>
      </c>
      <c r="N22" s="84">
        <f t="shared" si="2"/>
        <v>82.45</v>
      </c>
      <c r="O22" s="84">
        <v>60</v>
      </c>
      <c r="P22" s="84">
        <v>3</v>
      </c>
      <c r="Q22" s="84">
        <f t="shared" si="3"/>
        <v>63</v>
      </c>
      <c r="R22" s="84">
        <v>60</v>
      </c>
      <c r="S22" s="56">
        <v>19.559999999999999</v>
      </c>
      <c r="T22" s="84">
        <f t="shared" si="4"/>
        <v>79.56</v>
      </c>
      <c r="U22" s="85">
        <f t="shared" si="5"/>
        <v>87.840218309859168</v>
      </c>
      <c r="V22" s="83">
        <v>18</v>
      </c>
      <c r="W22" s="82">
        <v>17</v>
      </c>
      <c r="X22" s="88" t="s">
        <v>37</v>
      </c>
      <c r="Y22" s="82">
        <v>100</v>
      </c>
      <c r="Z22" s="86" t="s">
        <v>41</v>
      </c>
      <c r="AA22" s="86"/>
      <c r="AB22" s="86"/>
      <c r="AC22" s="87"/>
      <c r="IR22" s="59"/>
      <c r="IS22" s="59"/>
      <c r="IT22" s="59"/>
      <c r="IU22" s="59"/>
      <c r="IV22" s="59"/>
      <c r="IW22" s="59"/>
    </row>
    <row r="23" spans="1:257" ht="30" customHeight="1" x14ac:dyDescent="0.15">
      <c r="A23" s="82" t="s">
        <v>61</v>
      </c>
      <c r="B23" s="82" t="s">
        <v>96</v>
      </c>
      <c r="C23" s="56">
        <v>2025</v>
      </c>
      <c r="D23" s="82" t="s">
        <v>62</v>
      </c>
      <c r="E23" s="83">
        <v>2507110211</v>
      </c>
      <c r="F23" s="84">
        <v>80</v>
      </c>
      <c r="G23" s="56">
        <v>10</v>
      </c>
      <c r="H23" s="84">
        <f t="shared" si="0"/>
        <v>90</v>
      </c>
      <c r="I23" s="84">
        <v>88.295774647887328</v>
      </c>
      <c r="J23" s="56">
        <v>2</v>
      </c>
      <c r="K23" s="84">
        <f t="shared" si="1"/>
        <v>90.295774647887328</v>
      </c>
      <c r="L23" s="84">
        <v>83.45</v>
      </c>
      <c r="M23" s="56">
        <v>0</v>
      </c>
      <c r="N23" s="84">
        <f t="shared" si="2"/>
        <v>83.45</v>
      </c>
      <c r="O23" s="84">
        <v>60</v>
      </c>
      <c r="P23" s="84">
        <v>3.8</v>
      </c>
      <c r="Q23" s="84">
        <f t="shared" si="3"/>
        <v>63.8</v>
      </c>
      <c r="R23" s="84">
        <v>56</v>
      </c>
      <c r="S23" s="56">
        <v>19</v>
      </c>
      <c r="T23" s="84">
        <f t="shared" si="4"/>
        <v>75</v>
      </c>
      <c r="U23" s="85">
        <f t="shared" si="5"/>
        <v>87.834330985915486</v>
      </c>
      <c r="V23" s="83">
        <v>19</v>
      </c>
      <c r="W23" s="82">
        <v>19</v>
      </c>
      <c r="X23" s="88" t="s">
        <v>37</v>
      </c>
      <c r="Y23" s="82">
        <v>100</v>
      </c>
      <c r="Z23" s="86" t="s">
        <v>41</v>
      </c>
      <c r="AA23" s="86"/>
      <c r="AB23" s="86"/>
      <c r="AC23" s="87"/>
      <c r="IR23" s="59"/>
      <c r="IS23" s="59"/>
      <c r="IT23" s="59"/>
      <c r="IU23" s="59"/>
      <c r="IV23" s="59"/>
      <c r="IW23" s="59"/>
    </row>
    <row r="24" spans="1:257" ht="30" customHeight="1" x14ac:dyDescent="0.15">
      <c r="A24" s="82" t="s">
        <v>61</v>
      </c>
      <c r="B24" s="82" t="s">
        <v>96</v>
      </c>
      <c r="C24" s="56">
        <v>2025</v>
      </c>
      <c r="D24" s="82" t="s">
        <v>102</v>
      </c>
      <c r="E24" s="83">
        <v>2438110050</v>
      </c>
      <c r="F24" s="84">
        <v>80</v>
      </c>
      <c r="G24" s="56">
        <v>12</v>
      </c>
      <c r="H24" s="84">
        <f t="shared" si="0"/>
        <v>92</v>
      </c>
      <c r="I24" s="84">
        <v>88.281690140845072</v>
      </c>
      <c r="J24" s="56">
        <v>2</v>
      </c>
      <c r="K24" s="84">
        <f t="shared" si="1"/>
        <v>90.281690140845072</v>
      </c>
      <c r="L24" s="84">
        <v>77.650000000000006</v>
      </c>
      <c r="M24" s="56">
        <v>0</v>
      </c>
      <c r="N24" s="84">
        <f t="shared" si="2"/>
        <v>77.650000000000006</v>
      </c>
      <c r="O24" s="84">
        <v>60</v>
      </c>
      <c r="P24" s="84">
        <v>1</v>
      </c>
      <c r="Q24" s="84">
        <f t="shared" si="3"/>
        <v>61</v>
      </c>
      <c r="R24" s="84">
        <v>60</v>
      </c>
      <c r="S24" s="56">
        <v>18.96</v>
      </c>
      <c r="T24" s="84">
        <f t="shared" si="4"/>
        <v>78.960000000000008</v>
      </c>
      <c r="U24" s="85">
        <f t="shared" si="5"/>
        <v>87.791767605633794</v>
      </c>
      <c r="V24" s="83">
        <v>20</v>
      </c>
      <c r="W24" s="82">
        <v>21</v>
      </c>
      <c r="X24" s="88" t="s">
        <v>37</v>
      </c>
      <c r="Y24" s="82">
        <v>100</v>
      </c>
      <c r="Z24" s="86" t="s">
        <v>41</v>
      </c>
      <c r="AA24" s="86"/>
      <c r="AB24" s="86"/>
      <c r="AC24" s="87"/>
      <c r="IR24" s="59"/>
      <c r="IS24" s="59"/>
      <c r="IT24" s="59"/>
      <c r="IU24" s="59"/>
      <c r="IV24" s="59"/>
      <c r="IW24" s="59"/>
    </row>
    <row r="25" spans="1:257" ht="30" customHeight="1" x14ac:dyDescent="0.15">
      <c r="A25" s="82" t="s">
        <v>61</v>
      </c>
      <c r="B25" s="82" t="s">
        <v>96</v>
      </c>
      <c r="C25" s="56">
        <v>2025</v>
      </c>
      <c r="D25" s="82" t="s">
        <v>102</v>
      </c>
      <c r="E25" s="83">
        <v>2507110268</v>
      </c>
      <c r="F25" s="84">
        <v>80</v>
      </c>
      <c r="G25" s="56">
        <v>12.3</v>
      </c>
      <c r="H25" s="84">
        <f t="shared" si="0"/>
        <v>92.3</v>
      </c>
      <c r="I25" s="84">
        <v>86.971830985915489</v>
      </c>
      <c r="J25" s="56">
        <v>2</v>
      </c>
      <c r="K25" s="84">
        <f t="shared" si="1"/>
        <v>88.971830985915489</v>
      </c>
      <c r="L25" s="84">
        <v>86.25</v>
      </c>
      <c r="M25" s="56">
        <v>0</v>
      </c>
      <c r="N25" s="84">
        <f t="shared" si="2"/>
        <v>86.25</v>
      </c>
      <c r="O25" s="84">
        <v>60</v>
      </c>
      <c r="P25" s="84">
        <v>7.5</v>
      </c>
      <c r="Q25" s="84">
        <f t="shared" si="3"/>
        <v>67.5</v>
      </c>
      <c r="R25" s="84">
        <v>60</v>
      </c>
      <c r="S25" s="56">
        <v>21</v>
      </c>
      <c r="T25" s="84">
        <f t="shared" si="4"/>
        <v>81</v>
      </c>
      <c r="U25" s="85">
        <f t="shared" si="5"/>
        <v>87.69637323943661</v>
      </c>
      <c r="V25" s="83">
        <v>21</v>
      </c>
      <c r="W25" s="82">
        <v>36</v>
      </c>
      <c r="X25" s="82" t="s">
        <v>37</v>
      </c>
      <c r="Y25" s="82">
        <v>100</v>
      </c>
      <c r="Z25" s="86" t="s">
        <v>41</v>
      </c>
      <c r="AA25" s="86"/>
      <c r="AB25" s="86"/>
      <c r="AC25" s="89"/>
      <c r="IR25" s="59"/>
      <c r="IS25" s="59"/>
      <c r="IT25" s="59"/>
      <c r="IU25" s="59"/>
      <c r="IV25" s="59"/>
      <c r="IW25" s="59"/>
    </row>
    <row r="26" spans="1:257" ht="30" customHeight="1" x14ac:dyDescent="0.15">
      <c r="A26" s="82" t="s">
        <v>61</v>
      </c>
      <c r="B26" s="82" t="s">
        <v>96</v>
      </c>
      <c r="C26" s="56">
        <v>2025</v>
      </c>
      <c r="D26" s="82" t="s">
        <v>102</v>
      </c>
      <c r="E26" s="83">
        <v>2507110255</v>
      </c>
      <c r="F26" s="84">
        <v>80</v>
      </c>
      <c r="G26" s="56">
        <v>11.5</v>
      </c>
      <c r="H26" s="84">
        <f t="shared" si="0"/>
        <v>91.5</v>
      </c>
      <c r="I26" s="84">
        <v>87.436619718309856</v>
      </c>
      <c r="J26" s="56">
        <v>2</v>
      </c>
      <c r="K26" s="84">
        <f t="shared" si="1"/>
        <v>89.436619718309856</v>
      </c>
      <c r="L26" s="84">
        <v>78.05</v>
      </c>
      <c r="M26" s="56">
        <v>0</v>
      </c>
      <c r="N26" s="84">
        <f t="shared" si="2"/>
        <v>78.05</v>
      </c>
      <c r="O26" s="84">
        <v>60</v>
      </c>
      <c r="P26" s="84">
        <v>7.8</v>
      </c>
      <c r="Q26" s="84">
        <f t="shared" si="3"/>
        <v>67.8</v>
      </c>
      <c r="R26" s="84">
        <v>56</v>
      </c>
      <c r="S26" s="56">
        <v>26</v>
      </c>
      <c r="T26" s="84">
        <f t="shared" si="4"/>
        <v>82</v>
      </c>
      <c r="U26" s="85">
        <f t="shared" si="5"/>
        <v>87.619964788732389</v>
      </c>
      <c r="V26" s="83">
        <v>22</v>
      </c>
      <c r="W26" s="82">
        <v>28</v>
      </c>
      <c r="X26" s="88" t="s">
        <v>37</v>
      </c>
      <c r="Y26" s="82">
        <v>100</v>
      </c>
      <c r="Z26" s="86" t="s">
        <v>41</v>
      </c>
      <c r="AA26" s="86"/>
      <c r="AB26" s="86"/>
      <c r="AC26" s="87"/>
      <c r="IR26" s="59"/>
      <c r="IS26" s="59"/>
      <c r="IT26" s="59"/>
      <c r="IU26" s="59"/>
      <c r="IV26" s="59"/>
      <c r="IW26" s="59"/>
    </row>
    <row r="27" spans="1:257" ht="30" customHeight="1" x14ac:dyDescent="0.15">
      <c r="A27" s="82" t="s">
        <v>61</v>
      </c>
      <c r="B27" s="82" t="s">
        <v>96</v>
      </c>
      <c r="C27" s="56">
        <v>2025</v>
      </c>
      <c r="D27" s="82" t="s">
        <v>102</v>
      </c>
      <c r="E27" s="83">
        <v>2507110234</v>
      </c>
      <c r="F27" s="84">
        <v>80</v>
      </c>
      <c r="G27" s="56">
        <v>9</v>
      </c>
      <c r="H27" s="84">
        <f t="shared" si="0"/>
        <v>89</v>
      </c>
      <c r="I27" s="84">
        <v>87.605633802816897</v>
      </c>
      <c r="J27" s="56">
        <v>3.4</v>
      </c>
      <c r="K27" s="84">
        <f t="shared" si="1"/>
        <v>91.005633802816902</v>
      </c>
      <c r="L27" s="84">
        <v>79.05</v>
      </c>
      <c r="M27" s="56">
        <v>0</v>
      </c>
      <c r="N27" s="84">
        <f t="shared" si="2"/>
        <v>79.05</v>
      </c>
      <c r="O27" s="84">
        <v>60</v>
      </c>
      <c r="P27" s="84">
        <v>1</v>
      </c>
      <c r="Q27" s="84">
        <f t="shared" si="3"/>
        <v>61</v>
      </c>
      <c r="R27" s="84">
        <v>54</v>
      </c>
      <c r="S27" s="56">
        <v>12.5</v>
      </c>
      <c r="T27" s="84">
        <f t="shared" si="4"/>
        <v>66.5</v>
      </c>
      <c r="U27" s="85">
        <f t="shared" si="5"/>
        <v>87.48172535211269</v>
      </c>
      <c r="V27" s="83">
        <v>23</v>
      </c>
      <c r="W27" s="82">
        <v>25</v>
      </c>
      <c r="X27" s="88" t="s">
        <v>37</v>
      </c>
      <c r="Y27" s="82">
        <v>100</v>
      </c>
      <c r="Z27" s="86" t="s">
        <v>41</v>
      </c>
      <c r="AA27" s="86"/>
      <c r="AB27" s="86"/>
      <c r="AC27" s="87"/>
      <c r="IR27" s="59"/>
      <c r="IS27" s="59"/>
      <c r="IT27" s="59"/>
      <c r="IU27" s="59"/>
      <c r="IV27" s="59"/>
      <c r="IW27" s="59"/>
    </row>
    <row r="28" spans="1:257" ht="30" customHeight="1" x14ac:dyDescent="0.15">
      <c r="A28" s="82" t="s">
        <v>61</v>
      </c>
      <c r="B28" s="82" t="s">
        <v>96</v>
      </c>
      <c r="C28" s="56">
        <v>2025</v>
      </c>
      <c r="D28" s="82" t="s">
        <v>102</v>
      </c>
      <c r="E28" s="83">
        <v>2507110241</v>
      </c>
      <c r="F28" s="84">
        <v>80</v>
      </c>
      <c r="G28" s="56">
        <v>12.3</v>
      </c>
      <c r="H28" s="84">
        <f t="shared" si="0"/>
        <v>92.3</v>
      </c>
      <c r="I28" s="84">
        <v>88.859154929577471</v>
      </c>
      <c r="J28" s="56">
        <v>1</v>
      </c>
      <c r="K28" s="84">
        <f t="shared" si="1"/>
        <v>89.859154929577471</v>
      </c>
      <c r="L28" s="84">
        <v>80.599999999999994</v>
      </c>
      <c r="M28" s="56">
        <v>0</v>
      </c>
      <c r="N28" s="84">
        <f t="shared" si="2"/>
        <v>80.599999999999994</v>
      </c>
      <c r="O28" s="84">
        <v>60</v>
      </c>
      <c r="P28" s="84">
        <v>4</v>
      </c>
      <c r="Q28" s="84">
        <f t="shared" si="3"/>
        <v>64</v>
      </c>
      <c r="R28" s="84">
        <v>60</v>
      </c>
      <c r="S28" s="56">
        <v>12.5</v>
      </c>
      <c r="T28" s="84">
        <f t="shared" si="4"/>
        <v>72.5</v>
      </c>
      <c r="U28" s="85">
        <f t="shared" si="5"/>
        <v>87.479366197183111</v>
      </c>
      <c r="V28" s="83">
        <v>24</v>
      </c>
      <c r="W28" s="82">
        <v>11</v>
      </c>
      <c r="X28" s="88" t="s">
        <v>37</v>
      </c>
      <c r="Y28" s="82">
        <v>100</v>
      </c>
      <c r="Z28" s="86" t="s">
        <v>41</v>
      </c>
      <c r="AA28" s="86"/>
      <c r="AB28" s="86"/>
      <c r="AC28" s="87"/>
      <c r="CK28" s="59" t="s">
        <v>52</v>
      </c>
      <c r="IR28" s="59"/>
      <c r="IS28" s="59"/>
      <c r="IT28" s="59"/>
      <c r="IU28" s="59"/>
      <c r="IV28" s="59"/>
      <c r="IW28" s="59"/>
    </row>
    <row r="29" spans="1:257" ht="30" customHeight="1" x14ac:dyDescent="0.15">
      <c r="A29" s="82" t="s">
        <v>61</v>
      </c>
      <c r="B29" s="82" t="s">
        <v>96</v>
      </c>
      <c r="C29" s="56">
        <v>2025</v>
      </c>
      <c r="D29" s="82" t="s">
        <v>102</v>
      </c>
      <c r="E29" s="83">
        <v>2507110266</v>
      </c>
      <c r="F29" s="84">
        <v>80</v>
      </c>
      <c r="G29" s="56">
        <v>12</v>
      </c>
      <c r="H29" s="84">
        <f t="shared" si="0"/>
        <v>92</v>
      </c>
      <c r="I29" s="84">
        <v>84.704225352112672</v>
      </c>
      <c r="J29" s="56">
        <v>4.75</v>
      </c>
      <c r="K29" s="84">
        <f t="shared" si="1"/>
        <v>89.454225352112672</v>
      </c>
      <c r="L29" s="84">
        <v>80.2</v>
      </c>
      <c r="M29" s="56">
        <v>0</v>
      </c>
      <c r="N29" s="84">
        <f t="shared" si="2"/>
        <v>80.2</v>
      </c>
      <c r="O29" s="84">
        <v>60</v>
      </c>
      <c r="P29" s="84">
        <v>4.5</v>
      </c>
      <c r="Q29" s="84">
        <f t="shared" si="3"/>
        <v>64.5</v>
      </c>
      <c r="R29" s="84">
        <v>60</v>
      </c>
      <c r="S29" s="56">
        <v>13</v>
      </c>
      <c r="T29" s="84">
        <f t="shared" si="4"/>
        <v>73</v>
      </c>
      <c r="U29" s="85">
        <f t="shared" si="5"/>
        <v>87.175669014084519</v>
      </c>
      <c r="V29" s="83">
        <v>25</v>
      </c>
      <c r="W29" s="82">
        <v>70</v>
      </c>
      <c r="X29" s="82" t="s">
        <v>37</v>
      </c>
      <c r="Y29" s="82">
        <v>100</v>
      </c>
      <c r="Z29" s="86" t="s">
        <v>41</v>
      </c>
      <c r="AA29" s="86"/>
      <c r="AB29" s="86"/>
      <c r="AC29" s="89"/>
      <c r="IR29" s="59"/>
      <c r="IS29" s="59"/>
      <c r="IT29" s="59"/>
      <c r="IU29" s="59"/>
      <c r="IV29" s="59"/>
      <c r="IW29" s="59"/>
    </row>
    <row r="30" spans="1:257" ht="30" customHeight="1" x14ac:dyDescent="0.15">
      <c r="A30" s="82" t="s">
        <v>61</v>
      </c>
      <c r="B30" s="82" t="s">
        <v>96</v>
      </c>
      <c r="C30" s="56">
        <v>2025</v>
      </c>
      <c r="D30" s="82" t="s">
        <v>102</v>
      </c>
      <c r="E30" s="83">
        <v>2507110232</v>
      </c>
      <c r="F30" s="84">
        <v>80</v>
      </c>
      <c r="G30" s="56">
        <v>12.1</v>
      </c>
      <c r="H30" s="84">
        <f t="shared" si="0"/>
        <v>92.1</v>
      </c>
      <c r="I30" s="84">
        <v>88.774647887323937</v>
      </c>
      <c r="J30" s="56">
        <v>1</v>
      </c>
      <c r="K30" s="84">
        <f t="shared" si="1"/>
        <v>89.774647887323937</v>
      </c>
      <c r="L30" s="84">
        <v>80</v>
      </c>
      <c r="M30" s="56">
        <v>0</v>
      </c>
      <c r="N30" s="84">
        <f t="shared" si="2"/>
        <v>80</v>
      </c>
      <c r="O30" s="84">
        <v>60</v>
      </c>
      <c r="P30" s="84">
        <v>2</v>
      </c>
      <c r="Q30" s="84">
        <f t="shared" si="3"/>
        <v>62</v>
      </c>
      <c r="R30" s="84">
        <v>54</v>
      </c>
      <c r="S30" s="56">
        <v>11</v>
      </c>
      <c r="T30" s="84">
        <f t="shared" si="4"/>
        <v>65</v>
      </c>
      <c r="U30" s="85">
        <f t="shared" si="5"/>
        <v>86.890985915492948</v>
      </c>
      <c r="V30" s="83">
        <v>26</v>
      </c>
      <c r="W30" s="82">
        <v>12</v>
      </c>
      <c r="X30" s="88" t="s">
        <v>37</v>
      </c>
      <c r="Y30" s="82">
        <v>100</v>
      </c>
      <c r="Z30" s="86" t="s">
        <v>41</v>
      </c>
      <c r="AA30" s="86"/>
      <c r="AB30" s="86"/>
      <c r="AC30" s="87"/>
      <c r="IR30" s="59"/>
      <c r="IS30" s="59"/>
      <c r="IT30" s="59"/>
      <c r="IU30" s="59"/>
      <c r="IV30" s="59"/>
      <c r="IW30" s="59"/>
    </row>
    <row r="31" spans="1:257" ht="30" customHeight="1" x14ac:dyDescent="0.15">
      <c r="A31" s="82" t="s">
        <v>61</v>
      </c>
      <c r="B31" s="82" t="s">
        <v>96</v>
      </c>
      <c r="C31" s="56">
        <v>2025</v>
      </c>
      <c r="D31" s="82" t="s">
        <v>62</v>
      </c>
      <c r="E31" s="83">
        <v>2507110202</v>
      </c>
      <c r="F31" s="84">
        <v>80</v>
      </c>
      <c r="G31" s="56">
        <v>11.5</v>
      </c>
      <c r="H31" s="84">
        <f t="shared" si="0"/>
        <v>91.5</v>
      </c>
      <c r="I31" s="84">
        <v>88.450704225352112</v>
      </c>
      <c r="J31" s="56">
        <v>1</v>
      </c>
      <c r="K31" s="84">
        <f t="shared" si="1"/>
        <v>89.450704225352112</v>
      </c>
      <c r="L31" s="84">
        <v>81.575000000000003</v>
      </c>
      <c r="M31" s="56">
        <v>0</v>
      </c>
      <c r="N31" s="84">
        <f t="shared" si="2"/>
        <v>81.575000000000003</v>
      </c>
      <c r="O31" s="84">
        <v>60</v>
      </c>
      <c r="P31" s="84">
        <v>3.3</v>
      </c>
      <c r="Q31" s="84">
        <f t="shared" si="3"/>
        <v>63.3</v>
      </c>
      <c r="R31" s="84">
        <v>56</v>
      </c>
      <c r="S31" s="56">
        <v>11</v>
      </c>
      <c r="T31" s="84">
        <f t="shared" si="4"/>
        <v>67</v>
      </c>
      <c r="U31" s="85">
        <f t="shared" si="5"/>
        <v>86.831778169014086</v>
      </c>
      <c r="V31" s="83">
        <v>27</v>
      </c>
      <c r="W31" s="82">
        <v>18</v>
      </c>
      <c r="X31" s="88" t="s">
        <v>37</v>
      </c>
      <c r="Y31" s="82">
        <v>100</v>
      </c>
      <c r="Z31" s="86" t="s">
        <v>41</v>
      </c>
      <c r="AA31" s="86"/>
      <c r="AB31" s="86"/>
      <c r="AC31" s="87"/>
      <c r="IR31" s="59"/>
      <c r="IS31" s="59"/>
      <c r="IT31" s="59"/>
      <c r="IU31" s="59"/>
      <c r="IV31" s="59"/>
      <c r="IW31" s="59"/>
    </row>
    <row r="32" spans="1:257" ht="30" customHeight="1" x14ac:dyDescent="0.15">
      <c r="A32" s="82" t="s">
        <v>61</v>
      </c>
      <c r="B32" s="82" t="s">
        <v>96</v>
      </c>
      <c r="C32" s="56">
        <v>2025</v>
      </c>
      <c r="D32" s="82" t="s">
        <v>102</v>
      </c>
      <c r="E32" s="83">
        <v>2507110260</v>
      </c>
      <c r="F32" s="84">
        <v>80</v>
      </c>
      <c r="G32" s="56">
        <v>13.4</v>
      </c>
      <c r="H32" s="84">
        <f t="shared" si="0"/>
        <v>93.4</v>
      </c>
      <c r="I32" s="84">
        <v>85.140845070422529</v>
      </c>
      <c r="J32" s="56">
        <v>4.8</v>
      </c>
      <c r="K32" s="84">
        <f t="shared" si="1"/>
        <v>89.940845070422526</v>
      </c>
      <c r="L32" s="84">
        <v>79.674999999999997</v>
      </c>
      <c r="M32" s="56">
        <v>0</v>
      </c>
      <c r="N32" s="84">
        <f t="shared" si="2"/>
        <v>79.674999999999997</v>
      </c>
      <c r="O32" s="84">
        <v>60</v>
      </c>
      <c r="P32" s="84">
        <v>1</v>
      </c>
      <c r="Q32" s="84">
        <f t="shared" si="3"/>
        <v>61</v>
      </c>
      <c r="R32" s="84">
        <v>53</v>
      </c>
      <c r="S32" s="56">
        <v>6</v>
      </c>
      <c r="T32" s="84">
        <f t="shared" si="4"/>
        <v>59</v>
      </c>
      <c r="U32" s="85">
        <f t="shared" si="5"/>
        <v>86.779383802816895</v>
      </c>
      <c r="V32" s="83">
        <v>28</v>
      </c>
      <c r="W32" s="82">
        <v>62</v>
      </c>
      <c r="X32" s="82" t="s">
        <v>37</v>
      </c>
      <c r="Y32" s="82">
        <v>100</v>
      </c>
      <c r="Z32" s="86" t="s">
        <v>41</v>
      </c>
      <c r="AA32" s="86"/>
      <c r="AB32" s="86"/>
      <c r="AC32" s="89"/>
      <c r="IR32" s="59"/>
      <c r="IS32" s="59"/>
      <c r="IT32" s="59"/>
      <c r="IU32" s="59"/>
      <c r="IV32" s="59"/>
      <c r="IW32" s="59"/>
    </row>
    <row r="33" spans="1:257" ht="30" customHeight="1" x14ac:dyDescent="0.15">
      <c r="A33" s="82" t="s">
        <v>61</v>
      </c>
      <c r="B33" s="82" t="s">
        <v>96</v>
      </c>
      <c r="C33" s="56">
        <v>2025</v>
      </c>
      <c r="D33" s="90" t="s">
        <v>102</v>
      </c>
      <c r="E33" s="91">
        <v>2507110253</v>
      </c>
      <c r="F33" s="84">
        <v>80</v>
      </c>
      <c r="G33" s="92">
        <v>11.5</v>
      </c>
      <c r="H33" s="84">
        <f t="shared" si="0"/>
        <v>91.5</v>
      </c>
      <c r="I33" s="93">
        <v>86.929577464788736</v>
      </c>
      <c r="J33" s="92">
        <v>1</v>
      </c>
      <c r="K33" s="84">
        <f t="shared" si="1"/>
        <v>87.929577464788736</v>
      </c>
      <c r="L33" s="84">
        <v>83.55</v>
      </c>
      <c r="M33" s="92">
        <v>0</v>
      </c>
      <c r="N33" s="84">
        <f t="shared" si="2"/>
        <v>83.55</v>
      </c>
      <c r="O33" s="84">
        <v>60</v>
      </c>
      <c r="P33" s="84">
        <v>1</v>
      </c>
      <c r="Q33" s="84">
        <f t="shared" si="3"/>
        <v>61</v>
      </c>
      <c r="R33" s="93">
        <v>60</v>
      </c>
      <c r="S33" s="92">
        <v>28</v>
      </c>
      <c r="T33" s="84">
        <f t="shared" si="4"/>
        <v>88</v>
      </c>
      <c r="U33" s="85">
        <f t="shared" si="5"/>
        <v>86.724683098591555</v>
      </c>
      <c r="V33" s="83">
        <v>29</v>
      </c>
      <c r="W33" s="82">
        <v>37</v>
      </c>
      <c r="X33" s="90" t="s">
        <v>37</v>
      </c>
      <c r="Y33" s="82">
        <v>100</v>
      </c>
      <c r="Z33" s="86" t="s">
        <v>41</v>
      </c>
      <c r="AA33" s="86"/>
      <c r="AB33" s="94"/>
      <c r="AC33" s="95"/>
      <c r="IR33" s="59"/>
      <c r="IS33" s="59"/>
      <c r="IT33" s="59"/>
      <c r="IU33" s="59"/>
      <c r="IV33" s="59"/>
      <c r="IW33" s="59"/>
    </row>
    <row r="34" spans="1:257" ht="30" customHeight="1" x14ac:dyDescent="0.15">
      <c r="A34" s="82" t="s">
        <v>61</v>
      </c>
      <c r="B34" s="82" t="s">
        <v>96</v>
      </c>
      <c r="C34" s="56">
        <v>2025</v>
      </c>
      <c r="D34" s="90" t="s">
        <v>62</v>
      </c>
      <c r="E34" s="91">
        <v>2507110225</v>
      </c>
      <c r="F34" s="84">
        <v>80</v>
      </c>
      <c r="G34" s="92">
        <v>13.8</v>
      </c>
      <c r="H34" s="84">
        <f t="shared" si="0"/>
        <v>93.8</v>
      </c>
      <c r="I34" s="93">
        <v>86.112676056338032</v>
      </c>
      <c r="J34" s="92">
        <v>1</v>
      </c>
      <c r="K34" s="84">
        <f t="shared" si="1"/>
        <v>87.112676056338032</v>
      </c>
      <c r="L34" s="84">
        <v>80.575000000000003</v>
      </c>
      <c r="M34" s="92">
        <v>0</v>
      </c>
      <c r="N34" s="84">
        <f t="shared" si="2"/>
        <v>80.575000000000003</v>
      </c>
      <c r="O34" s="84">
        <v>60</v>
      </c>
      <c r="P34" s="84">
        <v>5.3</v>
      </c>
      <c r="Q34" s="84">
        <f t="shared" si="3"/>
        <v>65.3</v>
      </c>
      <c r="R34" s="93">
        <v>60</v>
      </c>
      <c r="S34" s="92">
        <v>33</v>
      </c>
      <c r="T34" s="84">
        <f t="shared" si="4"/>
        <v>93</v>
      </c>
      <c r="U34" s="85">
        <f t="shared" si="5"/>
        <v>86.658257042253524</v>
      </c>
      <c r="V34" s="83">
        <v>30</v>
      </c>
      <c r="W34" s="82">
        <v>55</v>
      </c>
      <c r="X34" s="90" t="s">
        <v>37</v>
      </c>
      <c r="Y34" s="82">
        <v>100</v>
      </c>
      <c r="Z34" s="86" t="s">
        <v>41</v>
      </c>
      <c r="AA34" s="86"/>
      <c r="AB34" s="94"/>
      <c r="AC34" s="95"/>
      <c r="IR34" s="59"/>
      <c r="IS34" s="59"/>
      <c r="IT34" s="59"/>
      <c r="IU34" s="59"/>
      <c r="IV34" s="59"/>
      <c r="IW34" s="59"/>
    </row>
    <row r="35" spans="1:257" ht="30" customHeight="1" x14ac:dyDescent="0.15">
      <c r="A35" s="82" t="s">
        <v>61</v>
      </c>
      <c r="B35" s="82" t="s">
        <v>96</v>
      </c>
      <c r="C35" s="56">
        <v>2025</v>
      </c>
      <c r="D35" s="90" t="s">
        <v>62</v>
      </c>
      <c r="E35" s="91">
        <v>2507110214</v>
      </c>
      <c r="F35" s="84">
        <v>80</v>
      </c>
      <c r="G35" s="92">
        <v>12.65</v>
      </c>
      <c r="H35" s="84">
        <f t="shared" si="0"/>
        <v>92.65</v>
      </c>
      <c r="I35" s="93">
        <v>85.690140845070417</v>
      </c>
      <c r="J35" s="92">
        <v>2.2000000000000002</v>
      </c>
      <c r="K35" s="84">
        <f t="shared" si="1"/>
        <v>87.89014084507042</v>
      </c>
      <c r="L35" s="84">
        <v>79.349999999999994</v>
      </c>
      <c r="M35" s="92">
        <v>0</v>
      </c>
      <c r="N35" s="84">
        <f t="shared" si="2"/>
        <v>79.349999999999994</v>
      </c>
      <c r="O35" s="84">
        <v>60</v>
      </c>
      <c r="P35" s="84">
        <v>9.8000000000000007</v>
      </c>
      <c r="Q35" s="84">
        <f t="shared" si="3"/>
        <v>69.8</v>
      </c>
      <c r="R35" s="93">
        <v>60</v>
      </c>
      <c r="S35" s="92">
        <v>19.5</v>
      </c>
      <c r="T35" s="84">
        <f t="shared" si="4"/>
        <v>79.5</v>
      </c>
      <c r="U35" s="85">
        <f t="shared" si="5"/>
        <v>86.615105633802813</v>
      </c>
      <c r="V35" s="83">
        <v>31</v>
      </c>
      <c r="W35" s="82">
        <v>61</v>
      </c>
      <c r="X35" s="90" t="s">
        <v>37</v>
      </c>
      <c r="Y35" s="82">
        <v>100</v>
      </c>
      <c r="Z35" s="86" t="s">
        <v>41</v>
      </c>
      <c r="AA35" s="86"/>
      <c r="AB35" s="94"/>
      <c r="AC35" s="95"/>
      <c r="IR35" s="59"/>
      <c r="IS35" s="59"/>
      <c r="IT35" s="59"/>
      <c r="IU35" s="59"/>
      <c r="IV35" s="59"/>
      <c r="IW35" s="59"/>
    </row>
    <row r="36" spans="1:257" ht="30" customHeight="1" x14ac:dyDescent="0.15">
      <c r="A36" s="82" t="s">
        <v>61</v>
      </c>
      <c r="B36" s="82" t="s">
        <v>96</v>
      </c>
      <c r="C36" s="56">
        <v>2025</v>
      </c>
      <c r="D36" s="90" t="s">
        <v>102</v>
      </c>
      <c r="E36" s="91">
        <v>2534110263</v>
      </c>
      <c r="F36" s="84">
        <v>80</v>
      </c>
      <c r="G36" s="92">
        <v>10</v>
      </c>
      <c r="H36" s="84">
        <f t="shared" si="0"/>
        <v>90</v>
      </c>
      <c r="I36" s="93">
        <v>88.294871794871796</v>
      </c>
      <c r="J36" s="92">
        <v>1.2</v>
      </c>
      <c r="K36" s="84">
        <f t="shared" si="1"/>
        <v>89.494871794871798</v>
      </c>
      <c r="L36" s="84">
        <v>79.5</v>
      </c>
      <c r="M36" s="92">
        <v>0</v>
      </c>
      <c r="N36" s="84">
        <f t="shared" si="2"/>
        <v>79.5</v>
      </c>
      <c r="O36" s="84">
        <v>60</v>
      </c>
      <c r="P36" s="84">
        <v>0</v>
      </c>
      <c r="Q36" s="84">
        <f t="shared" si="3"/>
        <v>60</v>
      </c>
      <c r="R36" s="93">
        <v>60</v>
      </c>
      <c r="S36" s="92">
        <v>8</v>
      </c>
      <c r="T36" s="84">
        <f t="shared" si="4"/>
        <v>68</v>
      </c>
      <c r="U36" s="85">
        <f t="shared" si="5"/>
        <v>86.496153846153845</v>
      </c>
      <c r="V36" s="83">
        <v>32</v>
      </c>
      <c r="W36" s="82">
        <v>20</v>
      </c>
      <c r="X36" s="96" t="s">
        <v>37</v>
      </c>
      <c r="Y36" s="82">
        <v>100</v>
      </c>
      <c r="Z36" s="86" t="s">
        <v>41</v>
      </c>
      <c r="AA36" s="86"/>
      <c r="AB36" s="94"/>
      <c r="AC36" s="97"/>
      <c r="IR36" s="59"/>
      <c r="IS36" s="59"/>
      <c r="IT36" s="59"/>
      <c r="IU36" s="59"/>
      <c r="IV36" s="59"/>
      <c r="IW36" s="59"/>
    </row>
    <row r="37" spans="1:257" ht="30" customHeight="1" x14ac:dyDescent="0.15">
      <c r="A37" s="82" t="s">
        <v>61</v>
      </c>
      <c r="B37" s="82" t="s">
        <v>96</v>
      </c>
      <c r="C37" s="56">
        <v>2025</v>
      </c>
      <c r="D37" s="90" t="s">
        <v>62</v>
      </c>
      <c r="E37" s="91">
        <v>2507110192</v>
      </c>
      <c r="F37" s="84">
        <v>80</v>
      </c>
      <c r="G37" s="92">
        <v>11.75</v>
      </c>
      <c r="H37" s="84">
        <f t="shared" ref="H37:H68" si="6">F37+G37</f>
        <v>91.75</v>
      </c>
      <c r="I37" s="93">
        <v>86.816901408450704</v>
      </c>
      <c r="J37" s="92">
        <v>1</v>
      </c>
      <c r="K37" s="84">
        <f t="shared" ref="K37:K68" si="7">I37+J37</f>
        <v>87.816901408450704</v>
      </c>
      <c r="L37" s="84">
        <v>91.8</v>
      </c>
      <c r="M37" s="92">
        <v>0</v>
      </c>
      <c r="N37" s="84">
        <f t="shared" ref="N37:N68" si="8">L37+M37</f>
        <v>91.8</v>
      </c>
      <c r="O37" s="84">
        <v>60</v>
      </c>
      <c r="P37" s="84">
        <v>6.8</v>
      </c>
      <c r="Q37" s="84">
        <f t="shared" ref="Q37:Q68" si="9">O37+P37</f>
        <v>66.8</v>
      </c>
      <c r="R37" s="93">
        <v>58.75</v>
      </c>
      <c r="S37" s="92">
        <v>11</v>
      </c>
      <c r="T37" s="84">
        <f t="shared" ref="T37:T68" si="10">R37+S37</f>
        <v>69.75</v>
      </c>
      <c r="U37" s="85">
        <f t="shared" ref="U37:U68" si="11">H37*0.1+K37*0.75++N37*0.05+Q37*0.05+T37*0.05</f>
        <v>86.455176056338033</v>
      </c>
      <c r="V37" s="83">
        <v>33</v>
      </c>
      <c r="W37" s="82">
        <v>39</v>
      </c>
      <c r="X37" s="90" t="s">
        <v>37</v>
      </c>
      <c r="Y37" s="82">
        <v>100</v>
      </c>
      <c r="Z37" s="86" t="s">
        <v>41</v>
      </c>
      <c r="AA37" s="86"/>
      <c r="AB37" s="94"/>
      <c r="AC37" s="95"/>
      <c r="IR37" s="59"/>
      <c r="IS37" s="59"/>
      <c r="IT37" s="59"/>
      <c r="IU37" s="59"/>
      <c r="IV37" s="59"/>
      <c r="IW37" s="59"/>
    </row>
    <row r="38" spans="1:257" ht="30" customHeight="1" x14ac:dyDescent="0.15">
      <c r="A38" s="82" t="s">
        <v>61</v>
      </c>
      <c r="B38" s="82" t="s">
        <v>96</v>
      </c>
      <c r="C38" s="56">
        <v>2025</v>
      </c>
      <c r="D38" s="90" t="s">
        <v>102</v>
      </c>
      <c r="E38" s="91">
        <v>2507110257</v>
      </c>
      <c r="F38" s="84">
        <v>80</v>
      </c>
      <c r="G38" s="92">
        <v>11.5</v>
      </c>
      <c r="H38" s="84">
        <f t="shared" si="6"/>
        <v>91.5</v>
      </c>
      <c r="I38" s="93">
        <v>86.183098591549296</v>
      </c>
      <c r="J38" s="92">
        <v>1.5</v>
      </c>
      <c r="K38" s="84">
        <f t="shared" si="7"/>
        <v>87.683098591549296</v>
      </c>
      <c r="L38" s="84">
        <v>81.400000000000006</v>
      </c>
      <c r="M38" s="92">
        <v>0</v>
      </c>
      <c r="N38" s="84">
        <f t="shared" si="8"/>
        <v>81.400000000000006</v>
      </c>
      <c r="O38" s="84">
        <v>60</v>
      </c>
      <c r="P38" s="84">
        <v>1.8</v>
      </c>
      <c r="Q38" s="84">
        <f t="shared" si="9"/>
        <v>61.8</v>
      </c>
      <c r="R38" s="93">
        <v>60</v>
      </c>
      <c r="S38" s="92">
        <v>24.51</v>
      </c>
      <c r="T38" s="84">
        <f t="shared" si="10"/>
        <v>84.51</v>
      </c>
      <c r="U38" s="85">
        <f t="shared" si="11"/>
        <v>86.297823943661982</v>
      </c>
      <c r="V38" s="83">
        <v>34</v>
      </c>
      <c r="W38" s="82">
        <v>53</v>
      </c>
      <c r="X38" s="90" t="s">
        <v>37</v>
      </c>
      <c r="Y38" s="82">
        <v>100</v>
      </c>
      <c r="Z38" s="86" t="s">
        <v>41</v>
      </c>
      <c r="AA38" s="86"/>
      <c r="AB38" s="94"/>
      <c r="AC38" s="95"/>
      <c r="IR38" s="59"/>
      <c r="IS38" s="59"/>
      <c r="IT38" s="59"/>
      <c r="IU38" s="59"/>
      <c r="IV38" s="59"/>
      <c r="IW38" s="59"/>
    </row>
    <row r="39" spans="1:257" ht="30" customHeight="1" x14ac:dyDescent="0.15">
      <c r="A39" s="82" t="s">
        <v>61</v>
      </c>
      <c r="B39" s="82" t="s">
        <v>96</v>
      </c>
      <c r="C39" s="56">
        <v>2025</v>
      </c>
      <c r="D39" s="90" t="s">
        <v>102</v>
      </c>
      <c r="E39" s="91">
        <v>2507110066</v>
      </c>
      <c r="F39" s="84">
        <v>80</v>
      </c>
      <c r="G39" s="92">
        <v>12.5</v>
      </c>
      <c r="H39" s="84">
        <f t="shared" si="6"/>
        <v>92.5</v>
      </c>
      <c r="I39" s="93">
        <v>87.486486486486484</v>
      </c>
      <c r="J39" s="92">
        <v>1</v>
      </c>
      <c r="K39" s="84">
        <f t="shared" si="7"/>
        <v>88.486486486486484</v>
      </c>
      <c r="L39" s="84">
        <v>85</v>
      </c>
      <c r="M39" s="92">
        <v>0</v>
      </c>
      <c r="N39" s="84">
        <f t="shared" si="8"/>
        <v>85</v>
      </c>
      <c r="O39" s="84">
        <v>60</v>
      </c>
      <c r="P39" s="84">
        <v>1</v>
      </c>
      <c r="Q39" s="84">
        <f t="shared" si="9"/>
        <v>61</v>
      </c>
      <c r="R39" s="93">
        <v>56</v>
      </c>
      <c r="S39" s="92">
        <v>11</v>
      </c>
      <c r="T39" s="84">
        <f t="shared" si="10"/>
        <v>67</v>
      </c>
      <c r="U39" s="85">
        <f t="shared" si="11"/>
        <v>86.264864864864862</v>
      </c>
      <c r="V39" s="83">
        <v>35</v>
      </c>
      <c r="W39" s="82">
        <v>27</v>
      </c>
      <c r="X39" s="96" t="s">
        <v>37</v>
      </c>
      <c r="Y39" s="82">
        <v>100</v>
      </c>
      <c r="Z39" s="86" t="s">
        <v>41</v>
      </c>
      <c r="AA39" s="86"/>
      <c r="AB39" s="94"/>
      <c r="AC39" s="97"/>
      <c r="IR39" s="59"/>
      <c r="IS39" s="59"/>
      <c r="IT39" s="59"/>
      <c r="IU39" s="59"/>
      <c r="IV39" s="59"/>
      <c r="IW39" s="59"/>
    </row>
    <row r="40" spans="1:257" ht="30" customHeight="1" x14ac:dyDescent="0.15">
      <c r="A40" s="82" t="s">
        <v>61</v>
      </c>
      <c r="B40" s="82" t="s">
        <v>96</v>
      </c>
      <c r="C40" s="56">
        <v>2025</v>
      </c>
      <c r="D40" s="90" t="s">
        <v>102</v>
      </c>
      <c r="E40" s="91">
        <v>2507110258</v>
      </c>
      <c r="F40" s="84">
        <v>80</v>
      </c>
      <c r="G40" s="92">
        <v>14.2</v>
      </c>
      <c r="H40" s="84">
        <f t="shared" si="6"/>
        <v>94.2</v>
      </c>
      <c r="I40" s="93">
        <v>87.070422535211264</v>
      </c>
      <c r="J40" s="92">
        <v>0</v>
      </c>
      <c r="K40" s="84">
        <f t="shared" si="7"/>
        <v>87.070422535211264</v>
      </c>
      <c r="L40" s="84">
        <v>82.85</v>
      </c>
      <c r="M40" s="92">
        <v>0</v>
      </c>
      <c r="N40" s="84">
        <f t="shared" si="8"/>
        <v>82.85</v>
      </c>
      <c r="O40" s="84">
        <v>60</v>
      </c>
      <c r="P40" s="84">
        <v>2.8</v>
      </c>
      <c r="Q40" s="84">
        <f t="shared" si="9"/>
        <v>62.8</v>
      </c>
      <c r="R40" s="93">
        <v>60</v>
      </c>
      <c r="S40" s="92">
        <v>24.69</v>
      </c>
      <c r="T40" s="84">
        <f t="shared" si="10"/>
        <v>84.69</v>
      </c>
      <c r="U40" s="85">
        <f t="shared" si="11"/>
        <v>86.239816901408446</v>
      </c>
      <c r="V40" s="83">
        <v>36</v>
      </c>
      <c r="W40" s="82">
        <v>31</v>
      </c>
      <c r="X40" s="90" t="s">
        <v>37</v>
      </c>
      <c r="Y40" s="82">
        <v>100</v>
      </c>
      <c r="Z40" s="86" t="s">
        <v>41</v>
      </c>
      <c r="AA40" s="86"/>
      <c r="AB40" s="94"/>
      <c r="AC40" s="95"/>
      <c r="IR40" s="59"/>
      <c r="IS40" s="59"/>
      <c r="IT40" s="59"/>
      <c r="IU40" s="59"/>
      <c r="IV40" s="59"/>
      <c r="IW40" s="59"/>
    </row>
    <row r="41" spans="1:257" ht="30" customHeight="1" x14ac:dyDescent="0.15">
      <c r="A41" s="82" t="s">
        <v>61</v>
      </c>
      <c r="B41" s="82" t="s">
        <v>96</v>
      </c>
      <c r="C41" s="56">
        <v>2025</v>
      </c>
      <c r="D41" s="90" t="s">
        <v>102</v>
      </c>
      <c r="E41" s="91">
        <v>2507110267</v>
      </c>
      <c r="F41" s="84">
        <v>80</v>
      </c>
      <c r="G41" s="92">
        <v>11.5</v>
      </c>
      <c r="H41" s="84">
        <f t="shared" si="6"/>
        <v>91.5</v>
      </c>
      <c r="I41" s="93">
        <v>86.338028169014081</v>
      </c>
      <c r="J41" s="92">
        <v>2.25</v>
      </c>
      <c r="K41" s="84">
        <f t="shared" si="7"/>
        <v>88.588028169014081</v>
      </c>
      <c r="L41" s="84">
        <v>78.3</v>
      </c>
      <c r="M41" s="92">
        <v>0</v>
      </c>
      <c r="N41" s="84">
        <f t="shared" si="8"/>
        <v>78.3</v>
      </c>
      <c r="O41" s="84">
        <v>60</v>
      </c>
      <c r="P41" s="84">
        <v>5.5</v>
      </c>
      <c r="Q41" s="84">
        <f t="shared" si="9"/>
        <v>65.5</v>
      </c>
      <c r="R41" s="93">
        <v>56</v>
      </c>
      <c r="S41" s="92">
        <v>11</v>
      </c>
      <c r="T41" s="84">
        <f t="shared" si="10"/>
        <v>67</v>
      </c>
      <c r="U41" s="85">
        <f t="shared" si="11"/>
        <v>86.131021126760572</v>
      </c>
      <c r="V41" s="83">
        <v>37</v>
      </c>
      <c r="W41" s="82">
        <v>49</v>
      </c>
      <c r="X41" s="90" t="s">
        <v>37</v>
      </c>
      <c r="Y41" s="82">
        <v>100</v>
      </c>
      <c r="Z41" s="86" t="s">
        <v>41</v>
      </c>
      <c r="AA41" s="86"/>
      <c r="AB41" s="94"/>
      <c r="AC41" s="95"/>
      <c r="IR41" s="59"/>
      <c r="IS41" s="59"/>
      <c r="IT41" s="59"/>
      <c r="IU41" s="59"/>
      <c r="IV41" s="59"/>
      <c r="IW41" s="59"/>
    </row>
    <row r="42" spans="1:257" ht="30" customHeight="1" x14ac:dyDescent="0.15">
      <c r="A42" s="82" t="s">
        <v>61</v>
      </c>
      <c r="B42" s="82" t="s">
        <v>96</v>
      </c>
      <c r="C42" s="56">
        <v>2025</v>
      </c>
      <c r="D42" s="90" t="s">
        <v>62</v>
      </c>
      <c r="E42" s="91">
        <v>2507110230</v>
      </c>
      <c r="F42" s="84">
        <v>80</v>
      </c>
      <c r="G42" s="92">
        <v>11.95</v>
      </c>
      <c r="H42" s="84">
        <f t="shared" si="6"/>
        <v>91.95</v>
      </c>
      <c r="I42" s="93">
        <v>87.563380281690144</v>
      </c>
      <c r="J42" s="92">
        <v>1</v>
      </c>
      <c r="K42" s="84">
        <f t="shared" si="7"/>
        <v>88.563380281690144</v>
      </c>
      <c r="L42" s="84">
        <v>62</v>
      </c>
      <c r="M42" s="92">
        <v>0.25</v>
      </c>
      <c r="N42" s="84">
        <f t="shared" si="8"/>
        <v>62.25</v>
      </c>
      <c r="O42" s="84">
        <v>60</v>
      </c>
      <c r="P42" s="84">
        <v>8.8000000000000007</v>
      </c>
      <c r="Q42" s="84">
        <f t="shared" si="9"/>
        <v>68.8</v>
      </c>
      <c r="R42" s="93">
        <v>60</v>
      </c>
      <c r="S42" s="92">
        <v>19</v>
      </c>
      <c r="T42" s="84">
        <f t="shared" si="10"/>
        <v>79</v>
      </c>
      <c r="U42" s="85">
        <f t="shared" si="11"/>
        <v>86.120035211267606</v>
      </c>
      <c r="V42" s="83">
        <v>38</v>
      </c>
      <c r="W42" s="82">
        <v>26</v>
      </c>
      <c r="X42" s="96" t="s">
        <v>37</v>
      </c>
      <c r="Y42" s="82">
        <v>100</v>
      </c>
      <c r="Z42" s="86" t="s">
        <v>41</v>
      </c>
      <c r="AA42" s="86"/>
      <c r="AB42" s="94"/>
      <c r="AC42" s="97"/>
      <c r="IR42" s="59"/>
      <c r="IS42" s="59"/>
      <c r="IT42" s="59"/>
      <c r="IU42" s="59"/>
      <c r="IV42" s="59"/>
      <c r="IW42" s="59"/>
    </row>
    <row r="43" spans="1:257" ht="30" customHeight="1" x14ac:dyDescent="0.15">
      <c r="A43" s="82" t="s">
        <v>61</v>
      </c>
      <c r="B43" s="82" t="s">
        <v>96</v>
      </c>
      <c r="C43" s="56">
        <v>2025</v>
      </c>
      <c r="D43" s="90" t="s">
        <v>102</v>
      </c>
      <c r="E43" s="91">
        <v>2506110241</v>
      </c>
      <c r="F43" s="84">
        <v>80</v>
      </c>
      <c r="G43" s="92">
        <v>8.5</v>
      </c>
      <c r="H43" s="84">
        <f t="shared" si="6"/>
        <v>88.5</v>
      </c>
      <c r="I43" s="93">
        <v>86.826086956521735</v>
      </c>
      <c r="J43" s="92">
        <v>1</v>
      </c>
      <c r="K43" s="84">
        <f t="shared" si="7"/>
        <v>87.826086956521735</v>
      </c>
      <c r="L43" s="84">
        <v>88.25</v>
      </c>
      <c r="M43" s="92">
        <v>0</v>
      </c>
      <c r="N43" s="84">
        <f t="shared" si="8"/>
        <v>88.25</v>
      </c>
      <c r="O43" s="84">
        <v>60</v>
      </c>
      <c r="P43" s="84">
        <v>1</v>
      </c>
      <c r="Q43" s="84">
        <f t="shared" si="9"/>
        <v>61</v>
      </c>
      <c r="R43" s="93">
        <v>60</v>
      </c>
      <c r="S43" s="92">
        <v>16</v>
      </c>
      <c r="T43" s="84">
        <f t="shared" si="10"/>
        <v>76</v>
      </c>
      <c r="U43" s="85">
        <f t="shared" si="11"/>
        <v>85.98206521739128</v>
      </c>
      <c r="V43" s="83">
        <v>39</v>
      </c>
      <c r="W43" s="82">
        <v>38</v>
      </c>
      <c r="X43" s="90" t="s">
        <v>37</v>
      </c>
      <c r="Y43" s="82">
        <v>100</v>
      </c>
      <c r="Z43" s="86" t="s">
        <v>41</v>
      </c>
      <c r="AA43" s="86"/>
      <c r="AB43" s="94"/>
      <c r="AC43" s="95"/>
      <c r="IR43" s="59"/>
      <c r="IS43" s="59"/>
      <c r="IT43" s="59"/>
      <c r="IU43" s="59"/>
      <c r="IV43" s="59"/>
      <c r="IW43" s="59"/>
    </row>
    <row r="44" spans="1:257" ht="30" customHeight="1" x14ac:dyDescent="0.15">
      <c r="A44" s="82" t="s">
        <v>61</v>
      </c>
      <c r="B44" s="82" t="s">
        <v>96</v>
      </c>
      <c r="C44" s="56">
        <v>2025</v>
      </c>
      <c r="D44" s="90" t="s">
        <v>102</v>
      </c>
      <c r="E44" s="91">
        <v>2507110274</v>
      </c>
      <c r="F44" s="84">
        <v>80</v>
      </c>
      <c r="G44" s="92">
        <v>14</v>
      </c>
      <c r="H44" s="84">
        <f t="shared" si="6"/>
        <v>94</v>
      </c>
      <c r="I44" s="93">
        <v>86.676056338028175</v>
      </c>
      <c r="J44" s="92">
        <v>2.25</v>
      </c>
      <c r="K44" s="84">
        <f t="shared" si="7"/>
        <v>88.926056338028175</v>
      </c>
      <c r="L44" s="84">
        <v>62.2</v>
      </c>
      <c r="M44" s="92">
        <v>0</v>
      </c>
      <c r="N44" s="84">
        <f t="shared" si="8"/>
        <v>62.2</v>
      </c>
      <c r="O44" s="84">
        <v>60</v>
      </c>
      <c r="P44" s="84">
        <v>1</v>
      </c>
      <c r="Q44" s="84">
        <f t="shared" si="9"/>
        <v>61</v>
      </c>
      <c r="R44" s="93">
        <v>60</v>
      </c>
      <c r="S44" s="92">
        <v>14.34</v>
      </c>
      <c r="T44" s="84">
        <f t="shared" si="10"/>
        <v>74.34</v>
      </c>
      <c r="U44" s="85">
        <f t="shared" si="11"/>
        <v>85.971542253521136</v>
      </c>
      <c r="V44" s="83">
        <v>40</v>
      </c>
      <c r="W44" s="82">
        <v>43</v>
      </c>
      <c r="X44" s="90" t="s">
        <v>37</v>
      </c>
      <c r="Y44" s="82">
        <v>100</v>
      </c>
      <c r="Z44" s="86" t="s">
        <v>41</v>
      </c>
      <c r="AA44" s="86"/>
      <c r="AB44" s="94"/>
      <c r="AC44" s="95"/>
      <c r="IR44" s="59"/>
      <c r="IS44" s="59"/>
      <c r="IT44" s="59"/>
      <c r="IU44" s="59"/>
      <c r="IV44" s="59"/>
      <c r="IW44" s="59"/>
    </row>
    <row r="45" spans="1:257" ht="30" customHeight="1" x14ac:dyDescent="0.15">
      <c r="A45" s="82" t="s">
        <v>61</v>
      </c>
      <c r="B45" s="82" t="s">
        <v>96</v>
      </c>
      <c r="C45" s="56">
        <v>2025</v>
      </c>
      <c r="D45" s="90" t="s">
        <v>62</v>
      </c>
      <c r="E45" s="91">
        <v>2507110210</v>
      </c>
      <c r="F45" s="84">
        <v>80</v>
      </c>
      <c r="G45" s="92">
        <v>10</v>
      </c>
      <c r="H45" s="84">
        <f t="shared" si="6"/>
        <v>90</v>
      </c>
      <c r="I45" s="93">
        <v>86.774647887323937</v>
      </c>
      <c r="J45" s="92">
        <v>2</v>
      </c>
      <c r="K45" s="84">
        <f t="shared" si="7"/>
        <v>88.774647887323937</v>
      </c>
      <c r="L45" s="84">
        <v>77.650000000000006</v>
      </c>
      <c r="M45" s="92">
        <v>0</v>
      </c>
      <c r="N45" s="84">
        <f t="shared" si="8"/>
        <v>77.650000000000006</v>
      </c>
      <c r="O45" s="84">
        <v>60</v>
      </c>
      <c r="P45" s="84">
        <v>0.8</v>
      </c>
      <c r="Q45" s="84">
        <f t="shared" si="9"/>
        <v>60.8</v>
      </c>
      <c r="R45" s="93">
        <v>50</v>
      </c>
      <c r="S45" s="92">
        <v>19</v>
      </c>
      <c r="T45" s="84">
        <f t="shared" si="10"/>
        <v>69</v>
      </c>
      <c r="U45" s="85">
        <f t="shared" si="11"/>
        <v>85.953485915492962</v>
      </c>
      <c r="V45" s="83">
        <v>41</v>
      </c>
      <c r="W45" s="82">
        <v>40</v>
      </c>
      <c r="X45" s="90" t="s">
        <v>37</v>
      </c>
      <c r="Y45" s="82">
        <v>100</v>
      </c>
      <c r="Z45" s="86"/>
      <c r="AA45" s="86"/>
      <c r="AB45" s="94"/>
      <c r="AC45" s="95"/>
      <c r="IR45" s="59"/>
      <c r="IS45" s="59"/>
      <c r="IT45" s="59"/>
      <c r="IU45" s="59"/>
      <c r="IV45" s="59"/>
      <c r="IW45" s="59"/>
    </row>
    <row r="46" spans="1:257" ht="30" customHeight="1" x14ac:dyDescent="0.15">
      <c r="A46" s="82" t="s">
        <v>61</v>
      </c>
      <c r="B46" s="82" t="s">
        <v>96</v>
      </c>
      <c r="C46" s="56">
        <v>2025</v>
      </c>
      <c r="D46" s="90" t="s">
        <v>102</v>
      </c>
      <c r="E46" s="91">
        <v>2507110250</v>
      </c>
      <c r="F46" s="84">
        <v>80</v>
      </c>
      <c r="G46" s="92">
        <v>10</v>
      </c>
      <c r="H46" s="84">
        <f t="shared" si="6"/>
        <v>90</v>
      </c>
      <c r="I46" s="93">
        <v>87.014084507042256</v>
      </c>
      <c r="J46" s="92">
        <v>1</v>
      </c>
      <c r="K46" s="84">
        <f t="shared" si="7"/>
        <v>88.014084507042256</v>
      </c>
      <c r="L46" s="84">
        <v>82.35</v>
      </c>
      <c r="M46" s="92">
        <v>0</v>
      </c>
      <c r="N46" s="84">
        <f t="shared" si="8"/>
        <v>82.35</v>
      </c>
      <c r="O46" s="84">
        <v>60</v>
      </c>
      <c r="P46" s="84">
        <v>0</v>
      </c>
      <c r="Q46" s="84">
        <f t="shared" si="9"/>
        <v>60</v>
      </c>
      <c r="R46" s="93">
        <v>50</v>
      </c>
      <c r="S46" s="92">
        <v>26</v>
      </c>
      <c r="T46" s="84">
        <f t="shared" si="10"/>
        <v>76</v>
      </c>
      <c r="U46" s="85">
        <f t="shared" si="11"/>
        <v>85.928063380281699</v>
      </c>
      <c r="V46" s="83">
        <v>42</v>
      </c>
      <c r="W46" s="82">
        <v>35</v>
      </c>
      <c r="X46" s="90" t="s">
        <v>37</v>
      </c>
      <c r="Y46" s="82">
        <v>100</v>
      </c>
      <c r="Z46" s="86"/>
      <c r="AA46" s="86"/>
      <c r="AB46" s="94"/>
      <c r="AC46" s="95"/>
      <c r="IR46" s="59"/>
      <c r="IS46" s="59"/>
      <c r="IT46" s="59"/>
      <c r="IU46" s="59"/>
      <c r="IV46" s="59"/>
      <c r="IW46" s="59"/>
    </row>
    <row r="47" spans="1:257" ht="30" customHeight="1" x14ac:dyDescent="0.15">
      <c r="A47" s="82" t="s">
        <v>61</v>
      </c>
      <c r="B47" s="82" t="s">
        <v>96</v>
      </c>
      <c r="C47" s="56">
        <v>2025</v>
      </c>
      <c r="D47" s="90" t="s">
        <v>62</v>
      </c>
      <c r="E47" s="91">
        <v>2507110200</v>
      </c>
      <c r="F47" s="84">
        <v>80</v>
      </c>
      <c r="G47" s="92">
        <v>10.5</v>
      </c>
      <c r="H47" s="84">
        <f t="shared" si="6"/>
        <v>90.5</v>
      </c>
      <c r="I47" s="93">
        <v>86.676056338028175</v>
      </c>
      <c r="J47" s="92">
        <v>1</v>
      </c>
      <c r="K47" s="84">
        <f t="shared" si="7"/>
        <v>87.676056338028175</v>
      </c>
      <c r="L47" s="84">
        <v>87.2</v>
      </c>
      <c r="M47" s="92">
        <v>0</v>
      </c>
      <c r="N47" s="84">
        <f t="shared" si="8"/>
        <v>87.2</v>
      </c>
      <c r="O47" s="84">
        <v>60</v>
      </c>
      <c r="P47" s="84">
        <v>3.5</v>
      </c>
      <c r="Q47" s="84">
        <f t="shared" si="9"/>
        <v>63.5</v>
      </c>
      <c r="R47" s="93">
        <v>60</v>
      </c>
      <c r="S47" s="92">
        <v>11</v>
      </c>
      <c r="T47" s="84">
        <f t="shared" si="10"/>
        <v>71</v>
      </c>
      <c r="U47" s="85">
        <f t="shared" si="11"/>
        <v>85.892042253521126</v>
      </c>
      <c r="V47" s="83">
        <v>43</v>
      </c>
      <c r="W47" s="82">
        <v>42</v>
      </c>
      <c r="X47" s="90" t="s">
        <v>37</v>
      </c>
      <c r="Y47" s="82">
        <v>100</v>
      </c>
      <c r="Z47" s="86"/>
      <c r="AA47" s="86"/>
      <c r="AB47" s="94"/>
      <c r="AC47" s="95"/>
      <c r="IR47" s="59"/>
      <c r="IS47" s="59"/>
      <c r="IT47" s="59"/>
      <c r="IU47" s="59"/>
      <c r="IV47" s="59"/>
      <c r="IW47" s="59"/>
    </row>
    <row r="48" spans="1:257" ht="30" customHeight="1" x14ac:dyDescent="0.15">
      <c r="A48" s="82" t="s">
        <v>61</v>
      </c>
      <c r="B48" s="82" t="s">
        <v>96</v>
      </c>
      <c r="C48" s="56">
        <v>2025</v>
      </c>
      <c r="D48" s="90" t="s">
        <v>102</v>
      </c>
      <c r="E48" s="91">
        <v>2507110263</v>
      </c>
      <c r="F48" s="84">
        <v>80</v>
      </c>
      <c r="G48" s="92">
        <v>11.5</v>
      </c>
      <c r="H48" s="84">
        <f t="shared" si="6"/>
        <v>91.5</v>
      </c>
      <c r="I48" s="93">
        <v>87.028169014084511</v>
      </c>
      <c r="J48" s="92">
        <v>1</v>
      </c>
      <c r="K48" s="84">
        <f t="shared" si="7"/>
        <v>88.028169014084511</v>
      </c>
      <c r="L48" s="84">
        <v>82.75</v>
      </c>
      <c r="M48" s="92">
        <v>0</v>
      </c>
      <c r="N48" s="84">
        <f t="shared" si="8"/>
        <v>82.75</v>
      </c>
      <c r="O48" s="84">
        <v>60</v>
      </c>
      <c r="P48" s="84">
        <v>0</v>
      </c>
      <c r="Q48" s="84">
        <f t="shared" si="9"/>
        <v>60</v>
      </c>
      <c r="R48" s="93">
        <v>58.7</v>
      </c>
      <c r="S48" s="92">
        <v>11</v>
      </c>
      <c r="T48" s="84">
        <f t="shared" si="10"/>
        <v>69.7</v>
      </c>
      <c r="U48" s="85">
        <f t="shared" si="11"/>
        <v>85.793626760563399</v>
      </c>
      <c r="V48" s="83">
        <v>44</v>
      </c>
      <c r="W48" s="82">
        <v>34</v>
      </c>
      <c r="X48" s="90" t="s">
        <v>37</v>
      </c>
      <c r="Y48" s="82">
        <v>100</v>
      </c>
      <c r="Z48" s="86"/>
      <c r="AA48" s="86"/>
      <c r="AB48" s="94"/>
      <c r="AC48" s="95"/>
      <c r="IR48" s="59"/>
      <c r="IS48" s="59"/>
      <c r="IT48" s="59"/>
      <c r="IU48" s="59"/>
      <c r="IV48" s="59"/>
      <c r="IW48" s="59"/>
    </row>
    <row r="49" spans="1:257" ht="30" customHeight="1" x14ac:dyDescent="0.15">
      <c r="A49" s="82" t="s">
        <v>61</v>
      </c>
      <c r="B49" s="82" t="s">
        <v>96</v>
      </c>
      <c r="C49" s="56">
        <v>2025</v>
      </c>
      <c r="D49" s="90" t="s">
        <v>102</v>
      </c>
      <c r="E49" s="91">
        <v>2507110273</v>
      </c>
      <c r="F49" s="84">
        <v>80</v>
      </c>
      <c r="G49" s="92">
        <v>12.5</v>
      </c>
      <c r="H49" s="84">
        <f t="shared" si="6"/>
        <v>92.5</v>
      </c>
      <c r="I49" s="93">
        <v>86.633802816901408</v>
      </c>
      <c r="J49" s="92">
        <v>1</v>
      </c>
      <c r="K49" s="84">
        <f t="shared" si="7"/>
        <v>87.633802816901408</v>
      </c>
      <c r="L49" s="84">
        <v>86.75</v>
      </c>
      <c r="M49" s="92">
        <v>0</v>
      </c>
      <c r="N49" s="84">
        <f t="shared" si="8"/>
        <v>86.75</v>
      </c>
      <c r="O49" s="84">
        <v>60</v>
      </c>
      <c r="P49" s="84">
        <v>0</v>
      </c>
      <c r="Q49" s="84">
        <f t="shared" si="9"/>
        <v>60</v>
      </c>
      <c r="R49" s="93">
        <v>56</v>
      </c>
      <c r="S49" s="92">
        <v>11</v>
      </c>
      <c r="T49" s="84">
        <f t="shared" si="10"/>
        <v>67</v>
      </c>
      <c r="U49" s="85">
        <f t="shared" si="11"/>
        <v>85.662852112676063</v>
      </c>
      <c r="V49" s="83">
        <v>45</v>
      </c>
      <c r="W49" s="82">
        <v>44</v>
      </c>
      <c r="X49" s="90" t="s">
        <v>37</v>
      </c>
      <c r="Y49" s="82">
        <v>100</v>
      </c>
      <c r="Z49" s="86"/>
      <c r="AA49" s="86"/>
      <c r="AB49" s="94"/>
      <c r="AC49" s="95"/>
      <c r="IR49" s="59"/>
      <c r="IS49" s="59"/>
      <c r="IT49" s="59"/>
      <c r="IU49" s="59"/>
      <c r="IV49" s="59"/>
      <c r="IW49" s="59"/>
    </row>
    <row r="50" spans="1:257" ht="30" customHeight="1" x14ac:dyDescent="0.15">
      <c r="A50" s="82" t="s">
        <v>61</v>
      </c>
      <c r="B50" s="82" t="s">
        <v>96</v>
      </c>
      <c r="C50" s="56">
        <v>2025</v>
      </c>
      <c r="D50" s="90" t="s">
        <v>62</v>
      </c>
      <c r="E50" s="91">
        <v>2507110218</v>
      </c>
      <c r="F50" s="84">
        <v>80</v>
      </c>
      <c r="G50" s="92">
        <v>13.5</v>
      </c>
      <c r="H50" s="84">
        <f t="shared" si="6"/>
        <v>93.5</v>
      </c>
      <c r="I50" s="93">
        <v>86</v>
      </c>
      <c r="J50" s="92">
        <v>1</v>
      </c>
      <c r="K50" s="84">
        <f t="shared" si="7"/>
        <v>87</v>
      </c>
      <c r="L50" s="84">
        <v>83.4</v>
      </c>
      <c r="M50" s="92">
        <v>0</v>
      </c>
      <c r="N50" s="84">
        <f t="shared" si="8"/>
        <v>83.4</v>
      </c>
      <c r="O50" s="84">
        <v>60</v>
      </c>
      <c r="P50" s="84">
        <v>1.8</v>
      </c>
      <c r="Q50" s="84">
        <f t="shared" si="9"/>
        <v>61.8</v>
      </c>
      <c r="R50" s="93">
        <v>60</v>
      </c>
      <c r="S50" s="92">
        <v>13.29</v>
      </c>
      <c r="T50" s="84">
        <f t="shared" si="10"/>
        <v>73.289999999999992</v>
      </c>
      <c r="U50" s="85">
        <f t="shared" si="11"/>
        <v>85.524500000000003</v>
      </c>
      <c r="V50" s="83">
        <v>46</v>
      </c>
      <c r="W50" s="82">
        <v>56</v>
      </c>
      <c r="X50" s="90" t="s">
        <v>37</v>
      </c>
      <c r="Y50" s="82">
        <v>100</v>
      </c>
      <c r="Z50" s="86"/>
      <c r="AA50" s="86"/>
      <c r="AB50" s="94"/>
      <c r="AC50" s="95"/>
      <c r="IR50" s="59"/>
      <c r="IS50" s="59"/>
      <c r="IT50" s="59"/>
      <c r="IU50" s="59"/>
      <c r="IV50" s="59"/>
      <c r="IW50" s="59"/>
    </row>
    <row r="51" spans="1:257" ht="30" customHeight="1" x14ac:dyDescent="0.15">
      <c r="A51" s="82" t="s">
        <v>61</v>
      </c>
      <c r="B51" s="82" t="s">
        <v>96</v>
      </c>
      <c r="C51" s="56">
        <v>2025</v>
      </c>
      <c r="D51" s="90" t="s">
        <v>102</v>
      </c>
      <c r="E51" s="91">
        <v>2507110264</v>
      </c>
      <c r="F51" s="84">
        <v>80</v>
      </c>
      <c r="G51" s="92">
        <v>13.65</v>
      </c>
      <c r="H51" s="84">
        <f t="shared" si="6"/>
        <v>93.65</v>
      </c>
      <c r="I51" s="93">
        <v>85.83098591549296</v>
      </c>
      <c r="J51" s="92">
        <v>1</v>
      </c>
      <c r="K51" s="84">
        <f t="shared" si="7"/>
        <v>86.83098591549296</v>
      </c>
      <c r="L51" s="84">
        <v>84.15</v>
      </c>
      <c r="M51" s="92">
        <v>0</v>
      </c>
      <c r="N51" s="84">
        <f t="shared" si="8"/>
        <v>84.15</v>
      </c>
      <c r="O51" s="84">
        <v>60</v>
      </c>
      <c r="P51" s="84">
        <v>3</v>
      </c>
      <c r="Q51" s="84">
        <f t="shared" si="9"/>
        <v>63</v>
      </c>
      <c r="R51" s="93">
        <v>60</v>
      </c>
      <c r="S51" s="92">
        <v>12.36</v>
      </c>
      <c r="T51" s="84">
        <f t="shared" si="10"/>
        <v>72.36</v>
      </c>
      <c r="U51" s="85">
        <f t="shared" si="11"/>
        <v>85.463739436619704</v>
      </c>
      <c r="V51" s="83">
        <v>47</v>
      </c>
      <c r="W51" s="82">
        <v>58</v>
      </c>
      <c r="X51" s="90" t="s">
        <v>37</v>
      </c>
      <c r="Y51" s="82">
        <v>100</v>
      </c>
      <c r="Z51" s="86"/>
      <c r="AA51" s="86"/>
      <c r="AB51" s="94"/>
      <c r="AC51" s="95"/>
      <c r="IR51" s="59"/>
      <c r="IS51" s="59"/>
      <c r="IT51" s="59"/>
      <c r="IU51" s="59"/>
      <c r="IV51" s="59"/>
      <c r="IW51" s="59"/>
    </row>
    <row r="52" spans="1:257" ht="30" customHeight="1" x14ac:dyDescent="0.15">
      <c r="A52" s="82" t="s">
        <v>61</v>
      </c>
      <c r="B52" s="82" t="s">
        <v>96</v>
      </c>
      <c r="C52" s="56">
        <v>2025</v>
      </c>
      <c r="D52" s="90" t="s">
        <v>102</v>
      </c>
      <c r="E52" s="91">
        <v>2507110240</v>
      </c>
      <c r="F52" s="84">
        <v>80</v>
      </c>
      <c r="G52" s="92">
        <v>11.5</v>
      </c>
      <c r="H52" s="84">
        <f t="shared" si="6"/>
        <v>91.5</v>
      </c>
      <c r="I52" s="93">
        <v>87.056338028169009</v>
      </c>
      <c r="J52" s="92">
        <v>1</v>
      </c>
      <c r="K52" s="84">
        <f t="shared" si="7"/>
        <v>88.056338028169009</v>
      </c>
      <c r="L52" s="84">
        <v>76.3</v>
      </c>
      <c r="M52" s="92">
        <v>0</v>
      </c>
      <c r="N52" s="84">
        <f t="shared" si="8"/>
        <v>76.3</v>
      </c>
      <c r="O52" s="84">
        <v>60</v>
      </c>
      <c r="P52" s="84">
        <v>1</v>
      </c>
      <c r="Q52" s="84">
        <f t="shared" si="9"/>
        <v>61</v>
      </c>
      <c r="R52" s="93">
        <v>56</v>
      </c>
      <c r="S52" s="92">
        <v>11</v>
      </c>
      <c r="T52" s="84">
        <f t="shared" si="10"/>
        <v>67</v>
      </c>
      <c r="U52" s="85">
        <f t="shared" si="11"/>
        <v>85.407253521126748</v>
      </c>
      <c r="V52" s="83">
        <v>48</v>
      </c>
      <c r="W52" s="82">
        <v>32</v>
      </c>
      <c r="X52" s="90" t="s">
        <v>37</v>
      </c>
      <c r="Y52" s="82">
        <v>100</v>
      </c>
      <c r="Z52" s="86"/>
      <c r="AA52" s="86"/>
      <c r="AB52" s="94"/>
      <c r="AC52" s="95"/>
      <c r="IR52" s="59"/>
      <c r="IS52" s="59"/>
      <c r="IT52" s="59"/>
      <c r="IU52" s="59"/>
      <c r="IV52" s="59"/>
      <c r="IW52" s="59"/>
    </row>
    <row r="53" spans="1:257" ht="30" customHeight="1" x14ac:dyDescent="0.15">
      <c r="A53" s="82" t="s">
        <v>61</v>
      </c>
      <c r="B53" s="82" t="s">
        <v>96</v>
      </c>
      <c r="C53" s="56">
        <v>2025</v>
      </c>
      <c r="D53" s="90" t="s">
        <v>102</v>
      </c>
      <c r="E53" s="91">
        <v>2507110245</v>
      </c>
      <c r="F53" s="84">
        <v>80</v>
      </c>
      <c r="G53" s="92">
        <v>10</v>
      </c>
      <c r="H53" s="84">
        <f t="shared" si="6"/>
        <v>90</v>
      </c>
      <c r="I53" s="93">
        <v>86.690140845070417</v>
      </c>
      <c r="J53" s="92">
        <v>1.5</v>
      </c>
      <c r="K53" s="84">
        <f t="shared" si="7"/>
        <v>88.190140845070417</v>
      </c>
      <c r="L53" s="84">
        <v>82.75</v>
      </c>
      <c r="M53" s="92">
        <v>0</v>
      </c>
      <c r="N53" s="84">
        <f t="shared" si="8"/>
        <v>82.75</v>
      </c>
      <c r="O53" s="84">
        <v>60</v>
      </c>
      <c r="P53" s="84">
        <v>0</v>
      </c>
      <c r="Q53" s="84">
        <f t="shared" si="9"/>
        <v>60</v>
      </c>
      <c r="R53" s="93">
        <v>50</v>
      </c>
      <c r="S53" s="92">
        <v>11</v>
      </c>
      <c r="T53" s="84">
        <f t="shared" si="10"/>
        <v>61</v>
      </c>
      <c r="U53" s="85">
        <f t="shared" si="11"/>
        <v>85.330105633802816</v>
      </c>
      <c r="V53" s="83">
        <v>49</v>
      </c>
      <c r="W53" s="82">
        <v>41</v>
      </c>
      <c r="X53" s="90" t="s">
        <v>37</v>
      </c>
      <c r="Y53" s="82">
        <v>100</v>
      </c>
      <c r="Z53" s="86"/>
      <c r="AA53" s="86"/>
      <c r="AB53" s="94"/>
      <c r="AC53" s="95"/>
      <c r="IR53" s="59"/>
      <c r="IS53" s="59"/>
      <c r="IT53" s="59"/>
      <c r="IU53" s="59"/>
      <c r="IV53" s="59"/>
      <c r="IW53" s="59"/>
    </row>
    <row r="54" spans="1:257" ht="30" customHeight="1" x14ac:dyDescent="0.15">
      <c r="A54" s="82" t="s">
        <v>61</v>
      </c>
      <c r="B54" s="82" t="s">
        <v>96</v>
      </c>
      <c r="C54" s="56">
        <v>2025</v>
      </c>
      <c r="D54" s="90" t="s">
        <v>62</v>
      </c>
      <c r="E54" s="91">
        <v>2506110148</v>
      </c>
      <c r="F54" s="84">
        <v>80</v>
      </c>
      <c r="G54" s="92">
        <v>10</v>
      </c>
      <c r="H54" s="84">
        <f t="shared" si="6"/>
        <v>90</v>
      </c>
      <c r="I54" s="93">
        <v>87.666666666666671</v>
      </c>
      <c r="J54" s="92">
        <v>2</v>
      </c>
      <c r="K54" s="84">
        <f t="shared" si="7"/>
        <v>89.666666666666671</v>
      </c>
      <c r="L54" s="84">
        <v>60</v>
      </c>
      <c r="M54" s="92">
        <v>0</v>
      </c>
      <c r="N54" s="84">
        <f t="shared" si="8"/>
        <v>60</v>
      </c>
      <c r="O54" s="84">
        <v>60</v>
      </c>
      <c r="P54" s="84">
        <v>0</v>
      </c>
      <c r="Q54" s="84">
        <f t="shared" si="9"/>
        <v>60</v>
      </c>
      <c r="R54" s="93">
        <v>50</v>
      </c>
      <c r="S54" s="92">
        <v>11</v>
      </c>
      <c r="T54" s="84">
        <f t="shared" si="10"/>
        <v>61</v>
      </c>
      <c r="U54" s="85">
        <f t="shared" si="11"/>
        <v>85.3</v>
      </c>
      <c r="V54" s="83">
        <v>50</v>
      </c>
      <c r="W54" s="82">
        <v>24</v>
      </c>
      <c r="X54" s="96" t="s">
        <v>37</v>
      </c>
      <c r="Y54" s="82">
        <v>100</v>
      </c>
      <c r="Z54" s="86"/>
      <c r="AA54" s="86"/>
      <c r="AB54" s="94"/>
      <c r="AC54" s="97"/>
      <c r="IR54" s="59"/>
      <c r="IS54" s="59"/>
      <c r="IT54" s="59"/>
      <c r="IU54" s="59"/>
      <c r="IV54" s="59"/>
      <c r="IW54" s="59"/>
    </row>
    <row r="55" spans="1:257" ht="30" customHeight="1" x14ac:dyDescent="0.15">
      <c r="A55" s="82" t="s">
        <v>61</v>
      </c>
      <c r="B55" s="82" t="s">
        <v>96</v>
      </c>
      <c r="C55" s="56">
        <v>2025</v>
      </c>
      <c r="D55" s="90" t="s">
        <v>62</v>
      </c>
      <c r="E55" s="91">
        <v>2507110190</v>
      </c>
      <c r="F55" s="84">
        <v>80</v>
      </c>
      <c r="G55" s="92">
        <v>14.5</v>
      </c>
      <c r="H55" s="84">
        <f t="shared" si="6"/>
        <v>94.5</v>
      </c>
      <c r="I55" s="93">
        <v>85.126760563380287</v>
      </c>
      <c r="J55" s="92">
        <v>1</v>
      </c>
      <c r="K55" s="84">
        <f t="shared" si="7"/>
        <v>86.126760563380287</v>
      </c>
      <c r="L55" s="84">
        <v>79.55</v>
      </c>
      <c r="M55" s="92">
        <v>0</v>
      </c>
      <c r="N55" s="84">
        <f t="shared" si="8"/>
        <v>79.55</v>
      </c>
      <c r="O55" s="84">
        <v>60</v>
      </c>
      <c r="P55" s="84">
        <v>9.8000000000000007</v>
      </c>
      <c r="Q55" s="84">
        <f t="shared" si="9"/>
        <v>69.8</v>
      </c>
      <c r="R55" s="93">
        <v>60</v>
      </c>
      <c r="S55" s="92">
        <v>15</v>
      </c>
      <c r="T55" s="84">
        <f t="shared" si="10"/>
        <v>75</v>
      </c>
      <c r="U55" s="85">
        <f t="shared" si="11"/>
        <v>85.262570422535219</v>
      </c>
      <c r="V55" s="83">
        <v>51</v>
      </c>
      <c r="W55" s="82">
        <v>63</v>
      </c>
      <c r="X55" s="90" t="s">
        <v>37</v>
      </c>
      <c r="Y55" s="82">
        <v>100</v>
      </c>
      <c r="Z55" s="86"/>
      <c r="AA55" s="86"/>
      <c r="AB55" s="94"/>
      <c r="AC55" s="95"/>
      <c r="IR55" s="59"/>
      <c r="IS55" s="59"/>
      <c r="IT55" s="59"/>
      <c r="IU55" s="59"/>
      <c r="IV55" s="59"/>
      <c r="IW55" s="59"/>
    </row>
    <row r="56" spans="1:257" ht="30" customHeight="1" x14ac:dyDescent="0.15">
      <c r="A56" s="82" t="s">
        <v>61</v>
      </c>
      <c r="B56" s="82" t="s">
        <v>96</v>
      </c>
      <c r="C56" s="56">
        <v>2025</v>
      </c>
      <c r="D56" s="90" t="s">
        <v>102</v>
      </c>
      <c r="E56" s="91">
        <v>2507110233</v>
      </c>
      <c r="F56" s="84">
        <v>80</v>
      </c>
      <c r="G56" s="92">
        <v>11.8</v>
      </c>
      <c r="H56" s="84">
        <f t="shared" si="6"/>
        <v>91.8</v>
      </c>
      <c r="I56" s="93">
        <v>87.028169014084511</v>
      </c>
      <c r="J56" s="92">
        <v>0.5</v>
      </c>
      <c r="K56" s="84">
        <f t="shared" si="7"/>
        <v>87.528169014084511</v>
      </c>
      <c r="L56" s="84">
        <v>76</v>
      </c>
      <c r="M56" s="92">
        <v>0</v>
      </c>
      <c r="N56" s="84">
        <f t="shared" si="8"/>
        <v>76</v>
      </c>
      <c r="O56" s="84">
        <v>60</v>
      </c>
      <c r="P56" s="84">
        <v>1</v>
      </c>
      <c r="Q56" s="84">
        <f t="shared" si="9"/>
        <v>61</v>
      </c>
      <c r="R56" s="93">
        <v>60</v>
      </c>
      <c r="S56" s="92">
        <v>11</v>
      </c>
      <c r="T56" s="84">
        <f t="shared" si="10"/>
        <v>71</v>
      </c>
      <c r="U56" s="85">
        <f t="shared" si="11"/>
        <v>85.226126760563389</v>
      </c>
      <c r="V56" s="83">
        <v>52</v>
      </c>
      <c r="W56" s="82">
        <v>33</v>
      </c>
      <c r="X56" s="90" t="s">
        <v>37</v>
      </c>
      <c r="Y56" s="82">
        <v>100</v>
      </c>
      <c r="Z56" s="86"/>
      <c r="AA56" s="86"/>
      <c r="AB56" s="94"/>
      <c r="AC56" s="95"/>
      <c r="IR56" s="59"/>
      <c r="IS56" s="59"/>
      <c r="IT56" s="59"/>
      <c r="IU56" s="59"/>
      <c r="IV56" s="59"/>
      <c r="IW56" s="59"/>
    </row>
    <row r="57" spans="1:257" ht="30" customHeight="1" x14ac:dyDescent="0.15">
      <c r="A57" s="82" t="s">
        <v>61</v>
      </c>
      <c r="B57" s="82" t="s">
        <v>96</v>
      </c>
      <c r="C57" s="56">
        <v>2025</v>
      </c>
      <c r="D57" s="90" t="s">
        <v>62</v>
      </c>
      <c r="E57" s="91">
        <v>2507110212</v>
      </c>
      <c r="F57" s="84">
        <v>80</v>
      </c>
      <c r="G57" s="92">
        <v>11.6</v>
      </c>
      <c r="H57" s="84">
        <f t="shared" si="6"/>
        <v>91.6</v>
      </c>
      <c r="I57" s="93">
        <v>86.16901408450704</v>
      </c>
      <c r="J57" s="92">
        <v>1</v>
      </c>
      <c r="K57" s="84">
        <f t="shared" si="7"/>
        <v>87.16901408450704</v>
      </c>
      <c r="L57" s="84">
        <v>77.775000000000006</v>
      </c>
      <c r="M57" s="92">
        <v>0</v>
      </c>
      <c r="N57" s="84">
        <f t="shared" si="8"/>
        <v>77.775000000000006</v>
      </c>
      <c r="O57" s="84">
        <v>60</v>
      </c>
      <c r="P57" s="84">
        <v>0.8</v>
      </c>
      <c r="Q57" s="84">
        <f t="shared" si="9"/>
        <v>60.8</v>
      </c>
      <c r="R57" s="93">
        <v>56</v>
      </c>
      <c r="S57" s="92">
        <v>19</v>
      </c>
      <c r="T57" s="84">
        <f t="shared" si="10"/>
        <v>75</v>
      </c>
      <c r="U57" s="85">
        <f t="shared" si="11"/>
        <v>85.215510563380292</v>
      </c>
      <c r="V57" s="83">
        <v>53</v>
      </c>
      <c r="W57" s="82">
        <v>54</v>
      </c>
      <c r="X57" s="90" t="s">
        <v>37</v>
      </c>
      <c r="Y57" s="82">
        <v>100</v>
      </c>
      <c r="Z57" s="86"/>
      <c r="AA57" s="86"/>
      <c r="AB57" s="94"/>
      <c r="AC57" s="95"/>
      <c r="IR57" s="59"/>
      <c r="IS57" s="59"/>
      <c r="IT57" s="59"/>
      <c r="IU57" s="59"/>
      <c r="IV57" s="59"/>
      <c r="IW57" s="59"/>
    </row>
    <row r="58" spans="1:257" ht="30" customHeight="1" x14ac:dyDescent="0.15">
      <c r="A58" s="82" t="s">
        <v>61</v>
      </c>
      <c r="B58" s="82" t="s">
        <v>96</v>
      </c>
      <c r="C58" s="56">
        <v>2025</v>
      </c>
      <c r="D58" s="90" t="s">
        <v>102</v>
      </c>
      <c r="E58" s="91">
        <v>2507110242</v>
      </c>
      <c r="F58" s="84">
        <v>80</v>
      </c>
      <c r="G58" s="92">
        <v>10.8</v>
      </c>
      <c r="H58" s="84">
        <f t="shared" si="6"/>
        <v>90.8</v>
      </c>
      <c r="I58" s="93">
        <v>86.211267605633807</v>
      </c>
      <c r="J58" s="92">
        <v>1</v>
      </c>
      <c r="K58" s="84">
        <f t="shared" si="7"/>
        <v>87.211267605633807</v>
      </c>
      <c r="L58" s="84">
        <v>80.900000000000006</v>
      </c>
      <c r="M58" s="92">
        <v>0</v>
      </c>
      <c r="N58" s="84">
        <f t="shared" si="8"/>
        <v>80.900000000000006</v>
      </c>
      <c r="O58" s="84">
        <v>60</v>
      </c>
      <c r="P58" s="84">
        <v>0</v>
      </c>
      <c r="Q58" s="84">
        <f t="shared" si="9"/>
        <v>60</v>
      </c>
      <c r="R58" s="93">
        <v>60</v>
      </c>
      <c r="S58" s="92">
        <v>13.5</v>
      </c>
      <c r="T58" s="84">
        <f t="shared" si="10"/>
        <v>73.5</v>
      </c>
      <c r="U58" s="85">
        <f t="shared" si="11"/>
        <v>85.208450704225356</v>
      </c>
      <c r="V58" s="83">
        <v>54</v>
      </c>
      <c r="W58" s="82">
        <v>51</v>
      </c>
      <c r="X58" s="90" t="s">
        <v>37</v>
      </c>
      <c r="Y58" s="82">
        <v>100</v>
      </c>
      <c r="Z58" s="86"/>
      <c r="AA58" s="86"/>
      <c r="AB58" s="94"/>
      <c r="AC58" s="95"/>
      <c r="IR58" s="59"/>
      <c r="IS58" s="59"/>
      <c r="IT58" s="59"/>
      <c r="IU58" s="59"/>
      <c r="IV58" s="59"/>
      <c r="IW58" s="59"/>
    </row>
    <row r="59" spans="1:257" ht="30" customHeight="1" x14ac:dyDescent="0.15">
      <c r="A59" s="82" t="s">
        <v>61</v>
      </c>
      <c r="B59" s="82" t="s">
        <v>96</v>
      </c>
      <c r="C59" s="56">
        <v>2025</v>
      </c>
      <c r="D59" s="90" t="s">
        <v>62</v>
      </c>
      <c r="E59" s="91">
        <v>2507110203</v>
      </c>
      <c r="F59" s="84">
        <v>80</v>
      </c>
      <c r="G59" s="92">
        <v>11.5</v>
      </c>
      <c r="H59" s="84">
        <f t="shared" si="6"/>
        <v>91.5</v>
      </c>
      <c r="I59" s="93">
        <v>85.74647887323944</v>
      </c>
      <c r="J59" s="92">
        <v>1</v>
      </c>
      <c r="K59" s="84">
        <f t="shared" si="7"/>
        <v>86.74647887323944</v>
      </c>
      <c r="L59" s="84">
        <v>86.05</v>
      </c>
      <c r="M59" s="92">
        <v>0</v>
      </c>
      <c r="N59" s="84">
        <f t="shared" si="8"/>
        <v>86.05</v>
      </c>
      <c r="O59" s="84">
        <v>60</v>
      </c>
      <c r="P59" s="84">
        <v>5.3</v>
      </c>
      <c r="Q59" s="84">
        <f t="shared" si="9"/>
        <v>65.3</v>
      </c>
      <c r="R59" s="93">
        <v>56</v>
      </c>
      <c r="S59" s="92">
        <v>11</v>
      </c>
      <c r="T59" s="84">
        <f t="shared" si="10"/>
        <v>67</v>
      </c>
      <c r="U59" s="85">
        <f t="shared" si="11"/>
        <v>85.127359154929579</v>
      </c>
      <c r="V59" s="83">
        <v>55</v>
      </c>
      <c r="W59" s="82">
        <v>59</v>
      </c>
      <c r="X59" s="90" t="s">
        <v>37</v>
      </c>
      <c r="Y59" s="82">
        <v>100</v>
      </c>
      <c r="Z59" s="86"/>
      <c r="AA59" s="86"/>
      <c r="AB59" s="94"/>
      <c r="AC59" s="95"/>
      <c r="IR59" s="59"/>
      <c r="IS59" s="59"/>
      <c r="IT59" s="59"/>
      <c r="IU59" s="59"/>
      <c r="IV59" s="59"/>
      <c r="IW59" s="59"/>
    </row>
    <row r="60" spans="1:257" ht="30" customHeight="1" x14ac:dyDescent="0.15">
      <c r="A60" s="82" t="s">
        <v>61</v>
      </c>
      <c r="B60" s="82" t="s">
        <v>96</v>
      </c>
      <c r="C60" s="56">
        <v>2025</v>
      </c>
      <c r="D60" s="90" t="s">
        <v>62</v>
      </c>
      <c r="E60" s="91">
        <v>2507110223</v>
      </c>
      <c r="F60" s="84">
        <v>80</v>
      </c>
      <c r="G60" s="92">
        <v>10</v>
      </c>
      <c r="H60" s="84">
        <f t="shared" si="6"/>
        <v>90</v>
      </c>
      <c r="I60" s="93">
        <v>84.450704225352112</v>
      </c>
      <c r="J60" s="92">
        <v>2</v>
      </c>
      <c r="K60" s="84">
        <f t="shared" si="7"/>
        <v>86.450704225352112</v>
      </c>
      <c r="L60" s="84">
        <v>83.05</v>
      </c>
      <c r="M60" s="92">
        <v>0.25</v>
      </c>
      <c r="N60" s="84">
        <f t="shared" si="8"/>
        <v>83.3</v>
      </c>
      <c r="O60" s="84">
        <v>60</v>
      </c>
      <c r="P60" s="84">
        <v>2.8</v>
      </c>
      <c r="Q60" s="84">
        <f t="shared" si="9"/>
        <v>62.8</v>
      </c>
      <c r="R60" s="93">
        <v>60</v>
      </c>
      <c r="S60" s="92">
        <v>19.66</v>
      </c>
      <c r="T60" s="84">
        <f t="shared" si="10"/>
        <v>79.66</v>
      </c>
      <c r="U60" s="85">
        <f t="shared" si="11"/>
        <v>85.126028169014091</v>
      </c>
      <c r="V60" s="83">
        <v>56</v>
      </c>
      <c r="W60" s="82">
        <v>76</v>
      </c>
      <c r="X60" s="90" t="s">
        <v>37</v>
      </c>
      <c r="Y60" s="82">
        <v>100</v>
      </c>
      <c r="Z60" s="86"/>
      <c r="AA60" s="86"/>
      <c r="AB60" s="94"/>
      <c r="AC60" s="95"/>
      <c r="IR60" s="59"/>
      <c r="IS60" s="59"/>
      <c r="IT60" s="59"/>
      <c r="IU60" s="59"/>
      <c r="IV60" s="59"/>
      <c r="IW60" s="59"/>
    </row>
    <row r="61" spans="1:257" ht="30" customHeight="1" x14ac:dyDescent="0.15">
      <c r="A61" s="82" t="s">
        <v>61</v>
      </c>
      <c r="B61" s="82" t="s">
        <v>96</v>
      </c>
      <c r="C61" s="56">
        <v>2025</v>
      </c>
      <c r="D61" s="90" t="s">
        <v>62</v>
      </c>
      <c r="E61" s="91">
        <v>2507110199</v>
      </c>
      <c r="F61" s="84">
        <v>80</v>
      </c>
      <c r="G61" s="92">
        <v>10.5</v>
      </c>
      <c r="H61" s="84">
        <f t="shared" si="6"/>
        <v>90.5</v>
      </c>
      <c r="I61" s="93">
        <v>86.380281690140848</v>
      </c>
      <c r="J61" s="92">
        <v>1</v>
      </c>
      <c r="K61" s="84">
        <f t="shared" si="7"/>
        <v>87.380281690140848</v>
      </c>
      <c r="L61" s="84">
        <v>76.775000000000006</v>
      </c>
      <c r="M61" s="92">
        <v>0</v>
      </c>
      <c r="N61" s="84">
        <f t="shared" si="8"/>
        <v>76.775000000000006</v>
      </c>
      <c r="O61" s="84">
        <v>60</v>
      </c>
      <c r="P61" s="84">
        <v>5.3</v>
      </c>
      <c r="Q61" s="84">
        <f t="shared" si="9"/>
        <v>65.3</v>
      </c>
      <c r="R61" s="93">
        <v>56</v>
      </c>
      <c r="S61" s="92">
        <v>11</v>
      </c>
      <c r="T61" s="84">
        <f t="shared" si="10"/>
        <v>67</v>
      </c>
      <c r="U61" s="85">
        <f t="shared" si="11"/>
        <v>85.038961267605629</v>
      </c>
      <c r="V61" s="83">
        <v>57</v>
      </c>
      <c r="W61" s="82">
        <v>47</v>
      </c>
      <c r="X61" s="90" t="s">
        <v>37</v>
      </c>
      <c r="Y61" s="82">
        <v>100</v>
      </c>
      <c r="Z61" s="86"/>
      <c r="AA61" s="86"/>
      <c r="AB61" s="94"/>
      <c r="AC61" s="95"/>
      <c r="IR61" s="59"/>
      <c r="IS61" s="59"/>
      <c r="IT61" s="59"/>
      <c r="IU61" s="59"/>
      <c r="IV61" s="59"/>
      <c r="IW61" s="59"/>
    </row>
    <row r="62" spans="1:257" ht="30" customHeight="1" x14ac:dyDescent="0.15">
      <c r="A62" s="82" t="s">
        <v>61</v>
      </c>
      <c r="B62" s="82" t="s">
        <v>96</v>
      </c>
      <c r="C62" s="56">
        <v>2025</v>
      </c>
      <c r="D62" s="90" t="s">
        <v>62</v>
      </c>
      <c r="E62" s="91">
        <v>2507110204</v>
      </c>
      <c r="F62" s="84">
        <v>80</v>
      </c>
      <c r="G62" s="92">
        <v>11.5</v>
      </c>
      <c r="H62" s="84">
        <f t="shared" si="6"/>
        <v>91.5</v>
      </c>
      <c r="I62" s="93">
        <v>84.74647887323944</v>
      </c>
      <c r="J62" s="92">
        <v>1</v>
      </c>
      <c r="K62" s="84">
        <f t="shared" si="7"/>
        <v>85.74647887323944</v>
      </c>
      <c r="L62" s="84">
        <v>86.05</v>
      </c>
      <c r="M62" s="92">
        <v>0</v>
      </c>
      <c r="N62" s="84">
        <f t="shared" si="8"/>
        <v>86.05</v>
      </c>
      <c r="O62" s="84">
        <v>60</v>
      </c>
      <c r="P62" s="84">
        <v>1.8</v>
      </c>
      <c r="Q62" s="84">
        <f t="shared" si="9"/>
        <v>61.8</v>
      </c>
      <c r="R62" s="93">
        <v>60</v>
      </c>
      <c r="S62" s="92">
        <v>23</v>
      </c>
      <c r="T62" s="84">
        <f t="shared" si="10"/>
        <v>83</v>
      </c>
      <c r="U62" s="85">
        <f t="shared" si="11"/>
        <v>85.002359154929593</v>
      </c>
      <c r="V62" s="83">
        <v>58</v>
      </c>
      <c r="W62" s="82">
        <v>67</v>
      </c>
      <c r="X62" s="90" t="s">
        <v>37</v>
      </c>
      <c r="Y62" s="82">
        <v>100</v>
      </c>
      <c r="Z62" s="86"/>
      <c r="AA62" s="86"/>
      <c r="AB62" s="94"/>
      <c r="AC62" s="95"/>
      <c r="IR62" s="59"/>
      <c r="IS62" s="59"/>
      <c r="IT62" s="59"/>
      <c r="IU62" s="59"/>
      <c r="IV62" s="59"/>
      <c r="IW62" s="59"/>
    </row>
    <row r="63" spans="1:257" ht="30" customHeight="1" x14ac:dyDescent="0.15">
      <c r="A63" s="82" t="s">
        <v>61</v>
      </c>
      <c r="B63" s="82" t="s">
        <v>96</v>
      </c>
      <c r="C63" s="56">
        <v>2025</v>
      </c>
      <c r="D63" s="90" t="s">
        <v>62</v>
      </c>
      <c r="E63" s="91">
        <v>2507110220</v>
      </c>
      <c r="F63" s="84">
        <v>80</v>
      </c>
      <c r="G63" s="92">
        <v>12.7</v>
      </c>
      <c r="H63" s="84">
        <f t="shared" si="6"/>
        <v>92.7</v>
      </c>
      <c r="I63" s="93">
        <v>84.718309859154928</v>
      </c>
      <c r="J63" s="92">
        <v>1</v>
      </c>
      <c r="K63" s="84">
        <f t="shared" si="7"/>
        <v>85.718309859154928</v>
      </c>
      <c r="L63" s="84">
        <v>85.15</v>
      </c>
      <c r="M63" s="92">
        <v>0.5</v>
      </c>
      <c r="N63" s="84">
        <f t="shared" si="8"/>
        <v>85.65</v>
      </c>
      <c r="O63" s="84">
        <v>60</v>
      </c>
      <c r="P63" s="84">
        <v>7.8</v>
      </c>
      <c r="Q63" s="84">
        <f t="shared" si="9"/>
        <v>67.8</v>
      </c>
      <c r="R63" s="93">
        <v>60</v>
      </c>
      <c r="S63" s="92">
        <v>15</v>
      </c>
      <c r="T63" s="84">
        <f t="shared" si="10"/>
        <v>75</v>
      </c>
      <c r="U63" s="85">
        <f t="shared" si="11"/>
        <v>84.981232394366188</v>
      </c>
      <c r="V63" s="83">
        <v>59</v>
      </c>
      <c r="W63" s="82">
        <v>69</v>
      </c>
      <c r="X63" s="90" t="s">
        <v>37</v>
      </c>
      <c r="Y63" s="82">
        <v>100</v>
      </c>
      <c r="Z63" s="86"/>
      <c r="AA63" s="86"/>
      <c r="AB63" s="94"/>
      <c r="AC63" s="95"/>
      <c r="IR63" s="59"/>
      <c r="IS63" s="59"/>
      <c r="IT63" s="59"/>
      <c r="IU63" s="59"/>
      <c r="IV63" s="59"/>
      <c r="IW63" s="59"/>
    </row>
    <row r="64" spans="1:257" ht="30" customHeight="1" x14ac:dyDescent="0.15">
      <c r="A64" s="82" t="s">
        <v>61</v>
      </c>
      <c r="B64" s="82" t="s">
        <v>96</v>
      </c>
      <c r="C64" s="56">
        <v>2025</v>
      </c>
      <c r="D64" s="90" t="s">
        <v>102</v>
      </c>
      <c r="E64" s="91">
        <v>2507110265</v>
      </c>
      <c r="F64" s="84">
        <v>80</v>
      </c>
      <c r="G64" s="92">
        <v>10.8</v>
      </c>
      <c r="H64" s="84">
        <f t="shared" si="6"/>
        <v>90.8</v>
      </c>
      <c r="I64" s="93">
        <v>86.309859154929583</v>
      </c>
      <c r="J64" s="92">
        <v>1</v>
      </c>
      <c r="K64" s="84">
        <f t="shared" si="7"/>
        <v>87.309859154929583</v>
      </c>
      <c r="L64" s="84">
        <v>75.75</v>
      </c>
      <c r="M64" s="92">
        <v>1</v>
      </c>
      <c r="N64" s="84">
        <f t="shared" si="8"/>
        <v>76.75</v>
      </c>
      <c r="O64" s="84">
        <v>60</v>
      </c>
      <c r="P64" s="84">
        <v>0</v>
      </c>
      <c r="Q64" s="84">
        <f t="shared" si="9"/>
        <v>60</v>
      </c>
      <c r="R64" s="93">
        <v>60</v>
      </c>
      <c r="S64" s="92">
        <v>11.5</v>
      </c>
      <c r="T64" s="84">
        <f t="shared" si="10"/>
        <v>71.5</v>
      </c>
      <c r="U64" s="85">
        <f t="shared" si="11"/>
        <v>84.974894366197191</v>
      </c>
      <c r="V64" s="83">
        <v>60</v>
      </c>
      <c r="W64" s="82">
        <v>50</v>
      </c>
      <c r="X64" s="90" t="s">
        <v>37</v>
      </c>
      <c r="Y64" s="82">
        <v>100</v>
      </c>
      <c r="Z64" s="86"/>
      <c r="AA64" s="86"/>
      <c r="AB64" s="94"/>
      <c r="AC64" s="95"/>
      <c r="IR64" s="59"/>
      <c r="IS64" s="59"/>
      <c r="IT64" s="59"/>
      <c r="IU64" s="59"/>
      <c r="IV64" s="59"/>
      <c r="IW64" s="59"/>
    </row>
    <row r="65" spans="1:257" ht="30" customHeight="1" x14ac:dyDescent="0.15">
      <c r="A65" s="82" t="s">
        <v>61</v>
      </c>
      <c r="B65" s="82" t="s">
        <v>96</v>
      </c>
      <c r="C65" s="56">
        <v>2025</v>
      </c>
      <c r="D65" s="90" t="s">
        <v>62</v>
      </c>
      <c r="E65" s="91">
        <v>2507110224</v>
      </c>
      <c r="F65" s="84">
        <v>80</v>
      </c>
      <c r="G65" s="92">
        <v>13.5</v>
      </c>
      <c r="H65" s="84">
        <f t="shared" si="6"/>
        <v>93.5</v>
      </c>
      <c r="I65" s="93">
        <v>83.887323943661968</v>
      </c>
      <c r="J65" s="92">
        <v>2</v>
      </c>
      <c r="K65" s="84">
        <f t="shared" si="7"/>
        <v>85.887323943661968</v>
      </c>
      <c r="L65" s="84">
        <v>71.875</v>
      </c>
      <c r="M65" s="92">
        <v>0</v>
      </c>
      <c r="N65" s="84">
        <f t="shared" si="8"/>
        <v>71.875</v>
      </c>
      <c r="O65" s="84">
        <v>60</v>
      </c>
      <c r="P65" s="84">
        <v>3.3</v>
      </c>
      <c r="Q65" s="84">
        <f t="shared" si="9"/>
        <v>63.3</v>
      </c>
      <c r="R65" s="93">
        <v>60</v>
      </c>
      <c r="S65" s="92">
        <v>29</v>
      </c>
      <c r="T65" s="84">
        <f t="shared" si="10"/>
        <v>89</v>
      </c>
      <c r="U65" s="85">
        <f t="shared" si="11"/>
        <v>84.974242957746483</v>
      </c>
      <c r="V65" s="83">
        <v>61</v>
      </c>
      <c r="W65" s="82">
        <v>84</v>
      </c>
      <c r="X65" s="90" t="s">
        <v>37</v>
      </c>
      <c r="Y65" s="82">
        <v>100</v>
      </c>
      <c r="Z65" s="86"/>
      <c r="AA65" s="86"/>
      <c r="AB65" s="94"/>
      <c r="AC65" s="95"/>
      <c r="IR65" s="59"/>
      <c r="IS65" s="59"/>
      <c r="IT65" s="59"/>
      <c r="IU65" s="59"/>
      <c r="IV65" s="59"/>
      <c r="IW65" s="59"/>
    </row>
    <row r="66" spans="1:257" ht="30" customHeight="1" x14ac:dyDescent="0.15">
      <c r="A66" s="82" t="s">
        <v>61</v>
      </c>
      <c r="B66" s="82" t="s">
        <v>96</v>
      </c>
      <c r="C66" s="56">
        <v>2025</v>
      </c>
      <c r="D66" s="90" t="s">
        <v>102</v>
      </c>
      <c r="E66" s="91">
        <v>2507110272</v>
      </c>
      <c r="F66" s="84">
        <v>80</v>
      </c>
      <c r="G66" s="92">
        <v>10</v>
      </c>
      <c r="H66" s="84">
        <f t="shared" si="6"/>
        <v>90</v>
      </c>
      <c r="I66" s="93">
        <v>87.154929577464785</v>
      </c>
      <c r="J66" s="92">
        <v>1</v>
      </c>
      <c r="K66" s="84">
        <f t="shared" si="7"/>
        <v>88.154929577464785</v>
      </c>
      <c r="L66" s="84">
        <v>75.8</v>
      </c>
      <c r="M66" s="92">
        <v>0</v>
      </c>
      <c r="N66" s="84">
        <f t="shared" si="8"/>
        <v>75.8</v>
      </c>
      <c r="O66" s="84">
        <v>60</v>
      </c>
      <c r="P66" s="84">
        <v>0</v>
      </c>
      <c r="Q66" s="84">
        <f t="shared" si="9"/>
        <v>60</v>
      </c>
      <c r="R66" s="93">
        <v>50</v>
      </c>
      <c r="S66" s="92">
        <v>11</v>
      </c>
      <c r="T66" s="84">
        <f t="shared" si="10"/>
        <v>61</v>
      </c>
      <c r="U66" s="85">
        <f t="shared" si="11"/>
        <v>84.956197183098595</v>
      </c>
      <c r="V66" s="83">
        <v>62</v>
      </c>
      <c r="W66" s="82">
        <v>30</v>
      </c>
      <c r="X66" s="90" t="s">
        <v>37</v>
      </c>
      <c r="Y66" s="82">
        <v>100</v>
      </c>
      <c r="Z66" s="86"/>
      <c r="AA66" s="86"/>
      <c r="AB66" s="94"/>
      <c r="AC66" s="95"/>
      <c r="IR66" s="59"/>
      <c r="IS66" s="59"/>
      <c r="IT66" s="59"/>
      <c r="IU66" s="59"/>
      <c r="IV66" s="59"/>
      <c r="IW66" s="59"/>
    </row>
    <row r="67" spans="1:257" ht="30" customHeight="1" x14ac:dyDescent="0.15">
      <c r="A67" s="82" t="s">
        <v>61</v>
      </c>
      <c r="B67" s="82" t="s">
        <v>96</v>
      </c>
      <c r="C67" s="56">
        <v>2025</v>
      </c>
      <c r="D67" s="90" t="s">
        <v>62</v>
      </c>
      <c r="E67" s="91">
        <v>2507110205</v>
      </c>
      <c r="F67" s="84">
        <v>80</v>
      </c>
      <c r="G67" s="92">
        <v>10</v>
      </c>
      <c r="H67" s="84">
        <f t="shared" si="6"/>
        <v>90</v>
      </c>
      <c r="I67" s="93">
        <v>86.352112676056336</v>
      </c>
      <c r="J67" s="92">
        <v>1</v>
      </c>
      <c r="K67" s="84">
        <f t="shared" si="7"/>
        <v>87.352112676056336</v>
      </c>
      <c r="L67" s="84">
        <v>75.599999999999994</v>
      </c>
      <c r="M67" s="92">
        <v>0</v>
      </c>
      <c r="N67" s="84">
        <f t="shared" si="8"/>
        <v>75.599999999999994</v>
      </c>
      <c r="O67" s="84">
        <v>60</v>
      </c>
      <c r="P67" s="84">
        <v>1.8</v>
      </c>
      <c r="Q67" s="84">
        <f t="shared" si="9"/>
        <v>61.8</v>
      </c>
      <c r="R67" s="93">
        <v>50</v>
      </c>
      <c r="S67" s="92">
        <v>19</v>
      </c>
      <c r="T67" s="84">
        <f t="shared" si="10"/>
        <v>69</v>
      </c>
      <c r="U67" s="85">
        <f t="shared" si="11"/>
        <v>84.834084507042263</v>
      </c>
      <c r="V67" s="83">
        <v>63</v>
      </c>
      <c r="W67" s="82">
        <v>48</v>
      </c>
      <c r="X67" s="90" t="s">
        <v>37</v>
      </c>
      <c r="Y67" s="82">
        <v>100</v>
      </c>
      <c r="Z67" s="86"/>
      <c r="AA67" s="86"/>
      <c r="AB67" s="94"/>
      <c r="AC67" s="95"/>
      <c r="IR67" s="59"/>
      <c r="IS67" s="59"/>
      <c r="IT67" s="59"/>
      <c r="IU67" s="59"/>
      <c r="IV67" s="59"/>
      <c r="IW67" s="59"/>
    </row>
    <row r="68" spans="1:257" ht="30" customHeight="1" x14ac:dyDescent="0.15">
      <c r="A68" s="82" t="s">
        <v>61</v>
      </c>
      <c r="B68" s="82" t="s">
        <v>96</v>
      </c>
      <c r="C68" s="56">
        <v>2025</v>
      </c>
      <c r="D68" s="90" t="s">
        <v>62</v>
      </c>
      <c r="E68" s="91">
        <v>2507110193</v>
      </c>
      <c r="F68" s="84">
        <v>80</v>
      </c>
      <c r="G68" s="92">
        <v>11.5</v>
      </c>
      <c r="H68" s="84">
        <f t="shared" si="6"/>
        <v>91.5</v>
      </c>
      <c r="I68" s="93">
        <v>86.394366197183103</v>
      </c>
      <c r="J68" s="92">
        <v>1</v>
      </c>
      <c r="K68" s="84">
        <f t="shared" si="7"/>
        <v>87.394366197183103</v>
      </c>
      <c r="L68" s="84">
        <v>78</v>
      </c>
      <c r="M68" s="92">
        <v>0</v>
      </c>
      <c r="N68" s="84">
        <f t="shared" si="8"/>
        <v>78</v>
      </c>
      <c r="O68" s="84">
        <v>60</v>
      </c>
      <c r="P68" s="84">
        <v>1.8</v>
      </c>
      <c r="Q68" s="84">
        <f t="shared" si="9"/>
        <v>61.8</v>
      </c>
      <c r="R68" s="93">
        <v>50</v>
      </c>
      <c r="S68" s="92">
        <v>8</v>
      </c>
      <c r="T68" s="84">
        <f t="shared" si="10"/>
        <v>58</v>
      </c>
      <c r="U68" s="85">
        <f t="shared" si="11"/>
        <v>84.585774647887348</v>
      </c>
      <c r="V68" s="83">
        <v>64</v>
      </c>
      <c r="W68" s="82">
        <v>46</v>
      </c>
      <c r="X68" s="90" t="s">
        <v>37</v>
      </c>
      <c r="Y68" s="82">
        <v>100</v>
      </c>
      <c r="Z68" s="86"/>
      <c r="AA68" s="86"/>
      <c r="AB68" s="94"/>
      <c r="AC68" s="95"/>
      <c r="IR68" s="59"/>
      <c r="IS68" s="59"/>
      <c r="IT68" s="59"/>
      <c r="IU68" s="59"/>
      <c r="IV68" s="59"/>
      <c r="IW68" s="59"/>
    </row>
    <row r="69" spans="1:257" ht="30" customHeight="1" x14ac:dyDescent="0.15">
      <c r="A69" s="82" t="s">
        <v>61</v>
      </c>
      <c r="B69" s="82" t="s">
        <v>96</v>
      </c>
      <c r="C69" s="56">
        <v>2025</v>
      </c>
      <c r="D69" s="90" t="s">
        <v>102</v>
      </c>
      <c r="E69" s="91">
        <v>2507110235</v>
      </c>
      <c r="F69" s="84">
        <v>80</v>
      </c>
      <c r="G69" s="92">
        <v>11.5</v>
      </c>
      <c r="H69" s="84">
        <f t="shared" ref="H69:H100" si="12">F69+G69</f>
        <v>91.5</v>
      </c>
      <c r="I69" s="93">
        <v>85.873239436619713</v>
      </c>
      <c r="J69" s="92">
        <v>1</v>
      </c>
      <c r="K69" s="84">
        <f t="shared" ref="K69:K100" si="13">I69+J69</f>
        <v>86.873239436619713</v>
      </c>
      <c r="L69" s="84">
        <v>82.95</v>
      </c>
      <c r="M69" s="92">
        <v>0</v>
      </c>
      <c r="N69" s="84">
        <f t="shared" ref="N69:N100" si="14">L69+M69</f>
        <v>82.95</v>
      </c>
      <c r="O69" s="84">
        <v>60</v>
      </c>
      <c r="P69" s="84">
        <v>1</v>
      </c>
      <c r="Q69" s="84">
        <f t="shared" ref="Q69:Q100" si="15">O69+P69</f>
        <v>61</v>
      </c>
      <c r="R69" s="93">
        <v>50</v>
      </c>
      <c r="S69" s="92">
        <v>11</v>
      </c>
      <c r="T69" s="84">
        <f t="shared" ref="T69:T100" si="16">R69+S69</f>
        <v>61</v>
      </c>
      <c r="U69" s="85">
        <f t="shared" ref="U69:U100" si="17">H69*0.1+K69*0.75++N69*0.05+Q69*0.05+T69*0.05</f>
        <v>84.552429577464778</v>
      </c>
      <c r="V69" s="83">
        <v>65</v>
      </c>
      <c r="W69" s="82">
        <v>57</v>
      </c>
      <c r="X69" s="90" t="s">
        <v>37</v>
      </c>
      <c r="Y69" s="82">
        <v>100</v>
      </c>
      <c r="Z69" s="86"/>
      <c r="AA69" s="86"/>
      <c r="AB69" s="94"/>
      <c r="AC69" s="95"/>
      <c r="IR69" s="59"/>
      <c r="IS69" s="59"/>
      <c r="IT69" s="59"/>
      <c r="IU69" s="59"/>
      <c r="IV69" s="59"/>
      <c r="IW69" s="59"/>
    </row>
    <row r="70" spans="1:257" ht="30" customHeight="1" x14ac:dyDescent="0.15">
      <c r="A70" s="82" t="s">
        <v>61</v>
      </c>
      <c r="B70" s="82" t="s">
        <v>96</v>
      </c>
      <c r="C70" s="56">
        <v>2025</v>
      </c>
      <c r="D70" s="90" t="s">
        <v>62</v>
      </c>
      <c r="E70" s="91">
        <v>2507110219</v>
      </c>
      <c r="F70" s="84">
        <v>80</v>
      </c>
      <c r="G70" s="92">
        <v>13</v>
      </c>
      <c r="H70" s="84">
        <f t="shared" si="12"/>
        <v>93</v>
      </c>
      <c r="I70" s="93">
        <v>84.774647887323937</v>
      </c>
      <c r="J70" s="92">
        <v>1.2</v>
      </c>
      <c r="K70" s="84">
        <f t="shared" si="13"/>
        <v>85.97464788732394</v>
      </c>
      <c r="L70" s="84">
        <v>81.150000000000006</v>
      </c>
      <c r="M70" s="92">
        <v>0</v>
      </c>
      <c r="N70" s="84">
        <f t="shared" si="14"/>
        <v>81.150000000000006</v>
      </c>
      <c r="O70" s="84">
        <v>60</v>
      </c>
      <c r="P70" s="84">
        <v>1.8</v>
      </c>
      <c r="Q70" s="84">
        <f t="shared" si="15"/>
        <v>61.8</v>
      </c>
      <c r="R70" s="93">
        <v>60</v>
      </c>
      <c r="S70" s="92">
        <v>11.26</v>
      </c>
      <c r="T70" s="84">
        <f t="shared" si="16"/>
        <v>71.260000000000005</v>
      </c>
      <c r="U70" s="85">
        <f t="shared" si="17"/>
        <v>84.491485915492959</v>
      </c>
      <c r="V70" s="83">
        <v>66</v>
      </c>
      <c r="W70" s="82">
        <v>66</v>
      </c>
      <c r="X70" s="90" t="s">
        <v>37</v>
      </c>
      <c r="Y70" s="82">
        <v>100</v>
      </c>
      <c r="Z70" s="86"/>
      <c r="AA70" s="86"/>
      <c r="AB70" s="94"/>
      <c r="AC70" s="95"/>
      <c r="IR70" s="59"/>
      <c r="IS70" s="59"/>
      <c r="IT70" s="59"/>
      <c r="IU70" s="59"/>
      <c r="IV70" s="59"/>
      <c r="IW70" s="59"/>
    </row>
    <row r="71" spans="1:257" ht="30" customHeight="1" x14ac:dyDescent="0.15">
      <c r="A71" s="82" t="s">
        <v>61</v>
      </c>
      <c r="B71" s="82" t="s">
        <v>96</v>
      </c>
      <c r="C71" s="56">
        <v>2025</v>
      </c>
      <c r="D71" s="90" t="s">
        <v>62</v>
      </c>
      <c r="E71" s="91">
        <v>2507110191</v>
      </c>
      <c r="F71" s="84">
        <v>80</v>
      </c>
      <c r="G71" s="92">
        <v>11.5</v>
      </c>
      <c r="H71" s="84">
        <f t="shared" si="12"/>
        <v>91.5</v>
      </c>
      <c r="I71" s="93">
        <v>84.718309859154928</v>
      </c>
      <c r="J71" s="92">
        <v>1</v>
      </c>
      <c r="K71" s="84">
        <f t="shared" si="13"/>
        <v>85.718309859154928</v>
      </c>
      <c r="L71" s="84">
        <v>79.650000000000006</v>
      </c>
      <c r="M71" s="92">
        <v>0</v>
      </c>
      <c r="N71" s="84">
        <f t="shared" si="14"/>
        <v>79.650000000000006</v>
      </c>
      <c r="O71" s="84">
        <v>60</v>
      </c>
      <c r="P71" s="84">
        <v>3.8</v>
      </c>
      <c r="Q71" s="84">
        <f t="shared" si="15"/>
        <v>63.8</v>
      </c>
      <c r="R71" s="93">
        <v>60</v>
      </c>
      <c r="S71" s="92">
        <v>17.239999999999998</v>
      </c>
      <c r="T71" s="84">
        <f t="shared" si="16"/>
        <v>77.239999999999995</v>
      </c>
      <c r="U71" s="85">
        <f t="shared" si="17"/>
        <v>84.473232394366192</v>
      </c>
      <c r="V71" s="83">
        <v>67</v>
      </c>
      <c r="W71" s="82">
        <v>68</v>
      </c>
      <c r="X71" s="90" t="s">
        <v>37</v>
      </c>
      <c r="Y71" s="82">
        <v>100</v>
      </c>
      <c r="Z71" s="86"/>
      <c r="AA71" s="86"/>
      <c r="AB71" s="94"/>
      <c r="AC71" s="95"/>
      <c r="IR71" s="59"/>
      <c r="IS71" s="59"/>
      <c r="IT71" s="59"/>
      <c r="IU71" s="59"/>
      <c r="IV71" s="59"/>
      <c r="IW71" s="59"/>
    </row>
    <row r="72" spans="1:257" ht="30" customHeight="1" x14ac:dyDescent="0.15">
      <c r="A72" s="82" t="s">
        <v>61</v>
      </c>
      <c r="B72" s="82" t="s">
        <v>96</v>
      </c>
      <c r="C72" s="56">
        <v>2025</v>
      </c>
      <c r="D72" s="90" t="s">
        <v>62</v>
      </c>
      <c r="E72" s="91">
        <v>2507110195</v>
      </c>
      <c r="F72" s="84">
        <v>80</v>
      </c>
      <c r="G72" s="92">
        <v>10</v>
      </c>
      <c r="H72" s="84">
        <f t="shared" si="12"/>
        <v>90</v>
      </c>
      <c r="I72" s="93">
        <v>86.183098591549296</v>
      </c>
      <c r="J72" s="92">
        <v>1</v>
      </c>
      <c r="K72" s="84">
        <f t="shared" si="13"/>
        <v>87.183098591549296</v>
      </c>
      <c r="L72" s="84">
        <v>80.95</v>
      </c>
      <c r="M72" s="92">
        <v>0</v>
      </c>
      <c r="N72" s="84">
        <f t="shared" si="14"/>
        <v>80.95</v>
      </c>
      <c r="O72" s="84">
        <v>60</v>
      </c>
      <c r="P72" s="84">
        <v>1.8</v>
      </c>
      <c r="Q72" s="84">
        <f t="shared" si="15"/>
        <v>61.8</v>
      </c>
      <c r="R72" s="93">
        <v>50</v>
      </c>
      <c r="S72" s="92">
        <v>8</v>
      </c>
      <c r="T72" s="84">
        <f t="shared" si="16"/>
        <v>58</v>
      </c>
      <c r="U72" s="85">
        <f t="shared" si="17"/>
        <v>84.424823943661977</v>
      </c>
      <c r="V72" s="83">
        <v>68</v>
      </c>
      <c r="W72" s="82">
        <v>52</v>
      </c>
      <c r="X72" s="90" t="s">
        <v>37</v>
      </c>
      <c r="Y72" s="82">
        <v>100</v>
      </c>
      <c r="Z72" s="86"/>
      <c r="AA72" s="86"/>
      <c r="AB72" s="94"/>
      <c r="AC72" s="95"/>
      <c r="IR72" s="59"/>
      <c r="IS72" s="59"/>
      <c r="IT72" s="59"/>
      <c r="IU72" s="59"/>
      <c r="IV72" s="59"/>
      <c r="IW72" s="59"/>
    </row>
    <row r="73" spans="1:257" ht="30" customHeight="1" x14ac:dyDescent="0.15">
      <c r="A73" s="82" t="s">
        <v>61</v>
      </c>
      <c r="B73" s="82" t="s">
        <v>96</v>
      </c>
      <c r="C73" s="56">
        <v>2025</v>
      </c>
      <c r="D73" s="90" t="s">
        <v>102</v>
      </c>
      <c r="E73" s="91">
        <v>2507110243</v>
      </c>
      <c r="F73" s="84">
        <v>80</v>
      </c>
      <c r="G73" s="92">
        <v>14.2</v>
      </c>
      <c r="H73" s="84">
        <f t="shared" si="12"/>
        <v>94.2</v>
      </c>
      <c r="I73" s="93">
        <v>85.070422535211264</v>
      </c>
      <c r="J73" s="92">
        <v>1</v>
      </c>
      <c r="K73" s="84">
        <f t="shared" si="13"/>
        <v>86.070422535211264</v>
      </c>
      <c r="L73" s="84">
        <v>84.7</v>
      </c>
      <c r="M73" s="92">
        <v>0</v>
      </c>
      <c r="N73" s="84">
        <f t="shared" si="14"/>
        <v>84.7</v>
      </c>
      <c r="O73" s="84">
        <v>60</v>
      </c>
      <c r="P73" s="84">
        <v>2</v>
      </c>
      <c r="Q73" s="84">
        <f t="shared" si="15"/>
        <v>62</v>
      </c>
      <c r="R73" s="93">
        <v>50</v>
      </c>
      <c r="S73" s="92">
        <v>11</v>
      </c>
      <c r="T73" s="84">
        <f t="shared" si="16"/>
        <v>61</v>
      </c>
      <c r="U73" s="85">
        <f t="shared" si="17"/>
        <v>84.357816901408441</v>
      </c>
      <c r="V73" s="83">
        <v>69</v>
      </c>
      <c r="W73" s="82">
        <v>64</v>
      </c>
      <c r="X73" s="90" t="s">
        <v>37</v>
      </c>
      <c r="Y73" s="82">
        <v>100</v>
      </c>
      <c r="Z73" s="86"/>
      <c r="AA73" s="86"/>
      <c r="AB73" s="94"/>
      <c r="AC73" s="95"/>
      <c r="IR73" s="59"/>
      <c r="IS73" s="59"/>
      <c r="IT73" s="59"/>
      <c r="IU73" s="59"/>
      <c r="IV73" s="59"/>
      <c r="IW73" s="59"/>
    </row>
    <row r="74" spans="1:257" ht="30" customHeight="1" x14ac:dyDescent="0.15">
      <c r="A74" s="82" t="s">
        <v>61</v>
      </c>
      <c r="B74" s="82" t="s">
        <v>96</v>
      </c>
      <c r="C74" s="56">
        <v>2025</v>
      </c>
      <c r="D74" s="90" t="s">
        <v>62</v>
      </c>
      <c r="E74" s="91">
        <v>2506110239</v>
      </c>
      <c r="F74" s="84">
        <v>80</v>
      </c>
      <c r="G74" s="92">
        <v>10</v>
      </c>
      <c r="H74" s="84">
        <f t="shared" si="12"/>
        <v>90</v>
      </c>
      <c r="I74" s="93">
        <v>84</v>
      </c>
      <c r="J74" s="92">
        <v>2</v>
      </c>
      <c r="K74" s="84">
        <f t="shared" si="13"/>
        <v>86</v>
      </c>
      <c r="L74" s="84">
        <v>81.3</v>
      </c>
      <c r="M74" s="92">
        <v>0</v>
      </c>
      <c r="N74" s="84">
        <f t="shared" si="14"/>
        <v>81.3</v>
      </c>
      <c r="O74" s="84">
        <v>60</v>
      </c>
      <c r="P74" s="84">
        <v>0.25</v>
      </c>
      <c r="Q74" s="84">
        <f t="shared" si="15"/>
        <v>60.25</v>
      </c>
      <c r="R74" s="93">
        <v>60</v>
      </c>
      <c r="S74" s="92">
        <v>13.5</v>
      </c>
      <c r="T74" s="84">
        <f t="shared" si="16"/>
        <v>73.5</v>
      </c>
      <c r="U74" s="85">
        <f t="shared" si="17"/>
        <v>84.252499999999998</v>
      </c>
      <c r="V74" s="83">
        <v>70</v>
      </c>
      <c r="W74" s="82">
        <v>83</v>
      </c>
      <c r="X74" s="90" t="s">
        <v>37</v>
      </c>
      <c r="Y74" s="82">
        <v>100</v>
      </c>
      <c r="Z74" s="86"/>
      <c r="AA74" s="86"/>
      <c r="AB74" s="94"/>
      <c r="AC74" s="95"/>
      <c r="IR74" s="59"/>
      <c r="IS74" s="59"/>
      <c r="IT74" s="59"/>
      <c r="IU74" s="59"/>
      <c r="IV74" s="59"/>
      <c r="IW74" s="59"/>
    </row>
    <row r="75" spans="1:257" ht="30" customHeight="1" x14ac:dyDescent="0.15">
      <c r="A75" s="82" t="s">
        <v>61</v>
      </c>
      <c r="B75" s="82" t="s">
        <v>96</v>
      </c>
      <c r="C75" s="56">
        <v>2025</v>
      </c>
      <c r="D75" s="90" t="s">
        <v>62</v>
      </c>
      <c r="E75" s="91">
        <v>2507110213</v>
      </c>
      <c r="F75" s="84">
        <v>80</v>
      </c>
      <c r="G75" s="92">
        <v>10</v>
      </c>
      <c r="H75" s="84">
        <f t="shared" si="12"/>
        <v>90</v>
      </c>
      <c r="I75" s="93">
        <v>84.281690140845072</v>
      </c>
      <c r="J75" s="92">
        <v>1</v>
      </c>
      <c r="K75" s="84">
        <f t="shared" si="13"/>
        <v>85.281690140845072</v>
      </c>
      <c r="L75" s="84">
        <v>87.75</v>
      </c>
      <c r="M75" s="92">
        <v>0</v>
      </c>
      <c r="N75" s="84">
        <f t="shared" si="14"/>
        <v>87.75</v>
      </c>
      <c r="O75" s="84">
        <v>60</v>
      </c>
      <c r="P75" s="84">
        <v>1</v>
      </c>
      <c r="Q75" s="84">
        <f t="shared" si="15"/>
        <v>61</v>
      </c>
      <c r="R75" s="93">
        <v>56</v>
      </c>
      <c r="S75" s="92">
        <v>21</v>
      </c>
      <c r="T75" s="84">
        <f t="shared" si="16"/>
        <v>77</v>
      </c>
      <c r="U75" s="85">
        <f t="shared" si="17"/>
        <v>84.248767605633802</v>
      </c>
      <c r="V75" s="83">
        <v>71</v>
      </c>
      <c r="W75" s="82">
        <v>77</v>
      </c>
      <c r="X75" s="90" t="s">
        <v>37</v>
      </c>
      <c r="Y75" s="82">
        <v>100</v>
      </c>
      <c r="Z75" s="86"/>
      <c r="AA75" s="86"/>
      <c r="AB75" s="94"/>
      <c r="AC75" s="95"/>
      <c r="IR75" s="59"/>
      <c r="IS75" s="59"/>
      <c r="IT75" s="59"/>
      <c r="IU75" s="59"/>
      <c r="IV75" s="59"/>
      <c r="IW75" s="59"/>
    </row>
    <row r="76" spans="1:257" ht="30" customHeight="1" x14ac:dyDescent="0.15">
      <c r="A76" s="82" t="s">
        <v>61</v>
      </c>
      <c r="B76" s="82" t="s">
        <v>96</v>
      </c>
      <c r="C76" s="56">
        <v>2025</v>
      </c>
      <c r="D76" s="90" t="s">
        <v>62</v>
      </c>
      <c r="E76" s="91">
        <v>2507110188</v>
      </c>
      <c r="F76" s="84">
        <v>80</v>
      </c>
      <c r="G76" s="92">
        <v>9.1</v>
      </c>
      <c r="H76" s="84">
        <f t="shared" si="12"/>
        <v>89.1</v>
      </c>
      <c r="I76" s="93">
        <v>86.422535211267601</v>
      </c>
      <c r="J76" s="92">
        <v>1</v>
      </c>
      <c r="K76" s="84">
        <f t="shared" si="13"/>
        <v>87.422535211267601</v>
      </c>
      <c r="L76" s="84">
        <v>76.25</v>
      </c>
      <c r="M76" s="92">
        <v>0</v>
      </c>
      <c r="N76" s="84">
        <f t="shared" si="14"/>
        <v>76.25</v>
      </c>
      <c r="O76" s="84">
        <v>60</v>
      </c>
      <c r="P76" s="84">
        <v>0</v>
      </c>
      <c r="Q76" s="84">
        <f t="shared" si="15"/>
        <v>60</v>
      </c>
      <c r="R76" s="93">
        <v>56</v>
      </c>
      <c r="S76" s="92">
        <v>0</v>
      </c>
      <c r="T76" s="84">
        <f t="shared" si="16"/>
        <v>56</v>
      </c>
      <c r="U76" s="85">
        <f t="shared" si="17"/>
        <v>84.089401408450698</v>
      </c>
      <c r="V76" s="83">
        <v>72</v>
      </c>
      <c r="W76" s="82">
        <v>45</v>
      </c>
      <c r="X76" s="90" t="s">
        <v>37</v>
      </c>
      <c r="Y76" s="82">
        <v>100</v>
      </c>
      <c r="Z76" s="86"/>
      <c r="AA76" s="86"/>
      <c r="AB76" s="94"/>
      <c r="AC76" s="95"/>
      <c r="IR76" s="59"/>
      <c r="IS76" s="59"/>
      <c r="IT76" s="59"/>
      <c r="IU76" s="59"/>
      <c r="IV76" s="59"/>
      <c r="IW76" s="59"/>
    </row>
    <row r="77" spans="1:257" ht="30" customHeight="1" x14ac:dyDescent="0.15">
      <c r="A77" s="82" t="s">
        <v>61</v>
      </c>
      <c r="B77" s="82" t="s">
        <v>96</v>
      </c>
      <c r="C77" s="56">
        <v>2025</v>
      </c>
      <c r="D77" s="90" t="s">
        <v>62</v>
      </c>
      <c r="E77" s="91">
        <v>2507110217</v>
      </c>
      <c r="F77" s="84">
        <v>80</v>
      </c>
      <c r="G77" s="92">
        <v>10</v>
      </c>
      <c r="H77" s="84">
        <f t="shared" si="12"/>
        <v>90</v>
      </c>
      <c r="I77" s="93">
        <v>85.74647887323944</v>
      </c>
      <c r="J77" s="92">
        <v>1</v>
      </c>
      <c r="K77" s="84">
        <f t="shared" si="13"/>
        <v>86.74647887323944</v>
      </c>
      <c r="L77" s="84">
        <v>65.7</v>
      </c>
      <c r="M77" s="92">
        <v>0</v>
      </c>
      <c r="N77" s="84">
        <f t="shared" si="14"/>
        <v>65.7</v>
      </c>
      <c r="O77" s="84">
        <v>60</v>
      </c>
      <c r="P77" s="84">
        <v>3.8</v>
      </c>
      <c r="Q77" s="84">
        <f t="shared" si="15"/>
        <v>63.8</v>
      </c>
      <c r="R77" s="93">
        <v>54</v>
      </c>
      <c r="S77" s="92">
        <v>16</v>
      </c>
      <c r="T77" s="84">
        <f t="shared" si="16"/>
        <v>70</v>
      </c>
      <c r="U77" s="85">
        <f t="shared" si="17"/>
        <v>84.034859154929578</v>
      </c>
      <c r="V77" s="83">
        <v>73</v>
      </c>
      <c r="W77" s="82">
        <v>60</v>
      </c>
      <c r="X77" s="90" t="s">
        <v>37</v>
      </c>
      <c r="Y77" s="82">
        <v>100</v>
      </c>
      <c r="Z77" s="86"/>
      <c r="AA77" s="86"/>
      <c r="AB77" s="94"/>
      <c r="AC77" s="95"/>
      <c r="IR77" s="59"/>
      <c r="IS77" s="59"/>
      <c r="IT77" s="59"/>
      <c r="IU77" s="59"/>
      <c r="IV77" s="59"/>
      <c r="IW77" s="59"/>
    </row>
    <row r="78" spans="1:257" ht="30" customHeight="1" x14ac:dyDescent="0.15">
      <c r="A78" s="82" t="s">
        <v>61</v>
      </c>
      <c r="B78" s="82" t="s">
        <v>96</v>
      </c>
      <c r="C78" s="56">
        <v>2025</v>
      </c>
      <c r="D78" s="90" t="s">
        <v>62</v>
      </c>
      <c r="E78" s="91">
        <v>2507110207</v>
      </c>
      <c r="F78" s="84">
        <v>80</v>
      </c>
      <c r="G78" s="92">
        <v>12.4</v>
      </c>
      <c r="H78" s="84">
        <f t="shared" si="12"/>
        <v>92.4</v>
      </c>
      <c r="I78" s="93">
        <v>84.239436619718305</v>
      </c>
      <c r="J78" s="92">
        <v>1</v>
      </c>
      <c r="K78" s="84">
        <f t="shared" si="13"/>
        <v>85.239436619718305</v>
      </c>
      <c r="L78" s="84">
        <v>84.974999999999994</v>
      </c>
      <c r="M78" s="92">
        <v>0</v>
      </c>
      <c r="N78" s="84">
        <f t="shared" si="14"/>
        <v>84.974999999999994</v>
      </c>
      <c r="O78" s="84">
        <v>60</v>
      </c>
      <c r="P78" s="84">
        <v>1.8</v>
      </c>
      <c r="Q78" s="84">
        <f t="shared" si="15"/>
        <v>61.8</v>
      </c>
      <c r="R78" s="93">
        <v>50</v>
      </c>
      <c r="S78" s="92">
        <v>19</v>
      </c>
      <c r="T78" s="84">
        <f t="shared" si="16"/>
        <v>69</v>
      </c>
      <c r="U78" s="85">
        <f t="shared" si="17"/>
        <v>83.958327464788738</v>
      </c>
      <c r="V78" s="83">
        <v>74</v>
      </c>
      <c r="W78" s="82">
        <v>78</v>
      </c>
      <c r="X78" s="90" t="s">
        <v>37</v>
      </c>
      <c r="Y78" s="82">
        <v>100</v>
      </c>
      <c r="Z78" s="86"/>
      <c r="AA78" s="86"/>
      <c r="AB78" s="94"/>
      <c r="AC78" s="95"/>
      <c r="IR78" s="59"/>
      <c r="IS78" s="59"/>
      <c r="IT78" s="59"/>
      <c r="IU78" s="59"/>
      <c r="IV78" s="59"/>
      <c r="IW78" s="59"/>
    </row>
    <row r="79" spans="1:257" ht="30" customHeight="1" x14ac:dyDescent="0.15">
      <c r="A79" s="82" t="s">
        <v>61</v>
      </c>
      <c r="B79" s="82" t="s">
        <v>96</v>
      </c>
      <c r="C79" s="56">
        <v>2025</v>
      </c>
      <c r="D79" s="90" t="s">
        <v>62</v>
      </c>
      <c r="E79" s="91">
        <v>2507110063</v>
      </c>
      <c r="F79" s="84">
        <v>80</v>
      </c>
      <c r="G79" s="92">
        <v>7</v>
      </c>
      <c r="H79" s="84">
        <f t="shared" si="12"/>
        <v>87</v>
      </c>
      <c r="I79" s="93">
        <v>85.067567567567565</v>
      </c>
      <c r="J79" s="92">
        <v>1</v>
      </c>
      <c r="K79" s="84">
        <f t="shared" si="13"/>
        <v>86.067567567567565</v>
      </c>
      <c r="L79" s="84">
        <v>80.5</v>
      </c>
      <c r="M79" s="92">
        <v>0</v>
      </c>
      <c r="N79" s="84">
        <f t="shared" si="14"/>
        <v>80.5</v>
      </c>
      <c r="O79" s="84">
        <v>60</v>
      </c>
      <c r="P79" s="84">
        <v>0</v>
      </c>
      <c r="Q79" s="84">
        <f t="shared" si="15"/>
        <v>60</v>
      </c>
      <c r="R79" s="93">
        <v>60</v>
      </c>
      <c r="S79" s="92">
        <v>12</v>
      </c>
      <c r="T79" s="84">
        <f t="shared" si="16"/>
        <v>72</v>
      </c>
      <c r="U79" s="85">
        <f t="shared" si="17"/>
        <v>83.87567567567568</v>
      </c>
      <c r="V79" s="83">
        <v>75</v>
      </c>
      <c r="W79" s="82">
        <v>65</v>
      </c>
      <c r="X79" s="90" t="s">
        <v>37</v>
      </c>
      <c r="Y79" s="82">
        <v>100</v>
      </c>
      <c r="Z79" s="86"/>
      <c r="AA79" s="86"/>
      <c r="AB79" s="94"/>
      <c r="AC79" s="95"/>
      <c r="IR79" s="59"/>
      <c r="IS79" s="59"/>
      <c r="IT79" s="59"/>
      <c r="IU79" s="59"/>
      <c r="IV79" s="59"/>
      <c r="IW79" s="59"/>
    </row>
    <row r="80" spans="1:257" ht="30" customHeight="1" x14ac:dyDescent="0.15">
      <c r="A80" s="82" t="s">
        <v>61</v>
      </c>
      <c r="B80" s="82" t="s">
        <v>96</v>
      </c>
      <c r="C80" s="56">
        <v>2025</v>
      </c>
      <c r="D80" s="90" t="s">
        <v>102</v>
      </c>
      <c r="E80" s="91">
        <v>2507110248</v>
      </c>
      <c r="F80" s="84">
        <v>80</v>
      </c>
      <c r="G80" s="92">
        <v>6.4</v>
      </c>
      <c r="H80" s="84">
        <f t="shared" si="12"/>
        <v>86.4</v>
      </c>
      <c r="I80" s="93">
        <v>84.08450704225352</v>
      </c>
      <c r="J80" s="92">
        <v>1</v>
      </c>
      <c r="K80" s="84">
        <f t="shared" si="13"/>
        <v>85.08450704225352</v>
      </c>
      <c r="L80" s="84">
        <v>83.45</v>
      </c>
      <c r="M80" s="92">
        <v>0</v>
      </c>
      <c r="N80" s="84">
        <f t="shared" si="14"/>
        <v>83.45</v>
      </c>
      <c r="O80" s="84">
        <v>60</v>
      </c>
      <c r="P80" s="84">
        <v>6</v>
      </c>
      <c r="Q80" s="84">
        <f t="shared" si="15"/>
        <v>66</v>
      </c>
      <c r="R80" s="93">
        <v>60</v>
      </c>
      <c r="S80" s="92">
        <v>14</v>
      </c>
      <c r="T80" s="84">
        <f t="shared" si="16"/>
        <v>74</v>
      </c>
      <c r="U80" s="85">
        <f t="shared" si="17"/>
        <v>83.625880281690144</v>
      </c>
      <c r="V80" s="83">
        <v>76</v>
      </c>
      <c r="W80" s="82">
        <v>82</v>
      </c>
      <c r="X80" s="90" t="s">
        <v>37</v>
      </c>
      <c r="Y80" s="82">
        <v>100</v>
      </c>
      <c r="Z80" s="86"/>
      <c r="AA80" s="86"/>
      <c r="AB80" s="94"/>
      <c r="AC80" s="95"/>
      <c r="IR80" s="59"/>
      <c r="IS80" s="59"/>
      <c r="IT80" s="59"/>
      <c r="IU80" s="59"/>
      <c r="IV80" s="59"/>
      <c r="IW80" s="59"/>
    </row>
    <row r="81" spans="1:257" ht="30" customHeight="1" x14ac:dyDescent="0.15">
      <c r="A81" s="82" t="s">
        <v>61</v>
      </c>
      <c r="B81" s="82" t="s">
        <v>96</v>
      </c>
      <c r="C81" s="56">
        <v>2025</v>
      </c>
      <c r="D81" s="90" t="s">
        <v>62</v>
      </c>
      <c r="E81" s="91">
        <v>2507110194</v>
      </c>
      <c r="F81" s="84">
        <v>80</v>
      </c>
      <c r="G81" s="92">
        <v>10</v>
      </c>
      <c r="H81" s="84">
        <f t="shared" si="12"/>
        <v>90</v>
      </c>
      <c r="I81" s="93">
        <v>84.549295774647888</v>
      </c>
      <c r="J81" s="92">
        <v>1</v>
      </c>
      <c r="K81" s="84">
        <f t="shared" si="13"/>
        <v>85.549295774647888</v>
      </c>
      <c r="L81" s="84">
        <v>85.8</v>
      </c>
      <c r="M81" s="92">
        <v>0</v>
      </c>
      <c r="N81" s="84">
        <f t="shared" si="14"/>
        <v>85.8</v>
      </c>
      <c r="O81" s="84">
        <v>60</v>
      </c>
      <c r="P81" s="84">
        <v>1.8</v>
      </c>
      <c r="Q81" s="84">
        <f t="shared" si="15"/>
        <v>61.8</v>
      </c>
      <c r="R81" s="93">
        <v>50</v>
      </c>
      <c r="S81" s="92">
        <v>8</v>
      </c>
      <c r="T81" s="84">
        <f t="shared" si="16"/>
        <v>58</v>
      </c>
      <c r="U81" s="85">
        <f t="shared" si="17"/>
        <v>83.441971830985935</v>
      </c>
      <c r="V81" s="83">
        <v>77</v>
      </c>
      <c r="W81" s="82">
        <v>74</v>
      </c>
      <c r="X81" s="90" t="s">
        <v>37</v>
      </c>
      <c r="Y81" s="82">
        <v>100</v>
      </c>
      <c r="Z81" s="86"/>
      <c r="AA81" s="86"/>
      <c r="AB81" s="94"/>
      <c r="AC81" s="95"/>
      <c r="IR81" s="59"/>
      <c r="IS81" s="59"/>
      <c r="IT81" s="59"/>
      <c r="IU81" s="59"/>
      <c r="IV81" s="59"/>
      <c r="IW81" s="59"/>
    </row>
    <row r="82" spans="1:257" ht="30" customHeight="1" x14ac:dyDescent="0.15">
      <c r="A82" s="82" t="s">
        <v>61</v>
      </c>
      <c r="B82" s="82" t="s">
        <v>96</v>
      </c>
      <c r="C82" s="56">
        <v>2025</v>
      </c>
      <c r="D82" s="90" t="s">
        <v>102</v>
      </c>
      <c r="E82" s="91">
        <v>2507110262</v>
      </c>
      <c r="F82" s="84">
        <v>80</v>
      </c>
      <c r="G82" s="92">
        <v>7</v>
      </c>
      <c r="H82" s="84">
        <f t="shared" si="12"/>
        <v>87</v>
      </c>
      <c r="I82" s="93">
        <v>84.521126760563376</v>
      </c>
      <c r="J82" s="92">
        <v>1</v>
      </c>
      <c r="K82" s="84">
        <f t="shared" si="13"/>
        <v>85.521126760563376</v>
      </c>
      <c r="L82" s="84">
        <v>82.65</v>
      </c>
      <c r="M82" s="92">
        <v>0</v>
      </c>
      <c r="N82" s="84">
        <f t="shared" si="14"/>
        <v>82.65</v>
      </c>
      <c r="O82" s="84">
        <v>60</v>
      </c>
      <c r="P82" s="84">
        <v>1</v>
      </c>
      <c r="Q82" s="84">
        <f t="shared" si="15"/>
        <v>61</v>
      </c>
      <c r="R82" s="93">
        <v>56</v>
      </c>
      <c r="S82" s="92">
        <v>11</v>
      </c>
      <c r="T82" s="84">
        <f t="shared" si="16"/>
        <v>67</v>
      </c>
      <c r="U82" s="85">
        <f t="shared" si="17"/>
        <v>83.373345070422531</v>
      </c>
      <c r="V82" s="83">
        <v>78</v>
      </c>
      <c r="W82" s="82">
        <v>75</v>
      </c>
      <c r="X82" s="90" t="s">
        <v>37</v>
      </c>
      <c r="Y82" s="82">
        <v>100</v>
      </c>
      <c r="Z82" s="86"/>
      <c r="AA82" s="86"/>
      <c r="AB82" s="94"/>
      <c r="AC82" s="95"/>
      <c r="IR82" s="59"/>
      <c r="IS82" s="59"/>
      <c r="IT82" s="59"/>
      <c r="IU82" s="59"/>
      <c r="IV82" s="59"/>
      <c r="IW82" s="59"/>
    </row>
    <row r="83" spans="1:257" ht="30" customHeight="1" x14ac:dyDescent="0.15">
      <c r="A83" s="82" t="s">
        <v>61</v>
      </c>
      <c r="B83" s="82" t="s">
        <v>96</v>
      </c>
      <c r="C83" s="56">
        <v>2025</v>
      </c>
      <c r="D83" s="90" t="s">
        <v>62</v>
      </c>
      <c r="E83" s="91">
        <v>2507110231</v>
      </c>
      <c r="F83" s="84">
        <v>80</v>
      </c>
      <c r="G83" s="92">
        <v>11.2</v>
      </c>
      <c r="H83" s="84">
        <f t="shared" si="12"/>
        <v>91.2</v>
      </c>
      <c r="I83" s="93">
        <v>84.591549295774641</v>
      </c>
      <c r="J83" s="92">
        <v>1</v>
      </c>
      <c r="K83" s="84">
        <f t="shared" si="13"/>
        <v>85.591549295774641</v>
      </c>
      <c r="L83" s="84">
        <v>68.05</v>
      </c>
      <c r="M83" s="92">
        <v>0</v>
      </c>
      <c r="N83" s="84">
        <f t="shared" si="14"/>
        <v>68.05</v>
      </c>
      <c r="O83" s="84">
        <v>60</v>
      </c>
      <c r="P83" s="84">
        <v>11.8</v>
      </c>
      <c r="Q83" s="84">
        <f t="shared" si="15"/>
        <v>71.8</v>
      </c>
      <c r="R83" s="93">
        <v>50</v>
      </c>
      <c r="S83" s="92">
        <v>11</v>
      </c>
      <c r="T83" s="84">
        <f t="shared" si="16"/>
        <v>61</v>
      </c>
      <c r="U83" s="85">
        <f t="shared" si="17"/>
        <v>83.356161971830986</v>
      </c>
      <c r="V83" s="83">
        <v>79</v>
      </c>
      <c r="W83" s="82">
        <v>72</v>
      </c>
      <c r="X83" s="90" t="s">
        <v>37</v>
      </c>
      <c r="Y83" s="82">
        <v>100</v>
      </c>
      <c r="Z83" s="86"/>
      <c r="AA83" s="86"/>
      <c r="AB83" s="94"/>
      <c r="AC83" s="95"/>
      <c r="IR83" s="59"/>
      <c r="IS83" s="59"/>
      <c r="IT83" s="59"/>
      <c r="IU83" s="59"/>
      <c r="IV83" s="59"/>
      <c r="IW83" s="59"/>
    </row>
    <row r="84" spans="1:257" ht="30" customHeight="1" x14ac:dyDescent="0.15">
      <c r="A84" s="82" t="s">
        <v>61</v>
      </c>
      <c r="B84" s="82" t="s">
        <v>96</v>
      </c>
      <c r="C84" s="56">
        <v>2025</v>
      </c>
      <c r="D84" s="90" t="s">
        <v>62</v>
      </c>
      <c r="E84" s="91">
        <v>2507110215</v>
      </c>
      <c r="F84" s="84">
        <v>80</v>
      </c>
      <c r="G84" s="92">
        <v>10</v>
      </c>
      <c r="H84" s="84">
        <f t="shared" si="12"/>
        <v>90</v>
      </c>
      <c r="I84" s="93">
        <v>84.577464788732399</v>
      </c>
      <c r="J84" s="92">
        <v>1</v>
      </c>
      <c r="K84" s="84">
        <f t="shared" si="13"/>
        <v>85.577464788732399</v>
      </c>
      <c r="L84" s="84">
        <v>67.45</v>
      </c>
      <c r="M84" s="92">
        <v>0</v>
      </c>
      <c r="N84" s="84">
        <f t="shared" si="14"/>
        <v>67.45</v>
      </c>
      <c r="O84" s="84">
        <v>60</v>
      </c>
      <c r="P84" s="84">
        <v>3.2</v>
      </c>
      <c r="Q84" s="84">
        <f t="shared" si="15"/>
        <v>63.2</v>
      </c>
      <c r="R84" s="93">
        <v>56</v>
      </c>
      <c r="S84" s="92">
        <v>16</v>
      </c>
      <c r="T84" s="84">
        <f t="shared" si="16"/>
        <v>72</v>
      </c>
      <c r="U84" s="85">
        <f t="shared" si="17"/>
        <v>83.315598591549289</v>
      </c>
      <c r="V84" s="83">
        <v>80</v>
      </c>
      <c r="W84" s="82">
        <v>73</v>
      </c>
      <c r="X84" s="90" t="s">
        <v>37</v>
      </c>
      <c r="Y84" s="82">
        <v>100</v>
      </c>
      <c r="Z84" s="86"/>
      <c r="AA84" s="86"/>
      <c r="AB84" s="94"/>
      <c r="AC84" s="95"/>
      <c r="IR84" s="59"/>
      <c r="IS84" s="59"/>
      <c r="IT84" s="59"/>
      <c r="IU84" s="59"/>
      <c r="IV84" s="59"/>
      <c r="IW84" s="59"/>
    </row>
    <row r="85" spans="1:257" ht="30" customHeight="1" x14ac:dyDescent="0.15">
      <c r="A85" s="82" t="s">
        <v>61</v>
      </c>
      <c r="B85" s="82" t="s">
        <v>96</v>
      </c>
      <c r="C85" s="56">
        <v>2025</v>
      </c>
      <c r="D85" s="90" t="s">
        <v>62</v>
      </c>
      <c r="E85" s="91">
        <v>2507110206</v>
      </c>
      <c r="F85" s="84">
        <v>80</v>
      </c>
      <c r="G85" s="92">
        <v>10</v>
      </c>
      <c r="H85" s="84">
        <f t="shared" si="12"/>
        <v>90</v>
      </c>
      <c r="I85" s="93">
        <v>84.140845070422529</v>
      </c>
      <c r="J85" s="92">
        <v>1</v>
      </c>
      <c r="K85" s="84">
        <f t="shared" si="13"/>
        <v>85.140845070422529</v>
      </c>
      <c r="L85" s="84">
        <v>80.099999999999994</v>
      </c>
      <c r="M85" s="92">
        <v>0</v>
      </c>
      <c r="N85" s="84">
        <f t="shared" si="14"/>
        <v>80.099999999999994</v>
      </c>
      <c r="O85" s="84">
        <v>60</v>
      </c>
      <c r="P85" s="84">
        <v>0</v>
      </c>
      <c r="Q85" s="84">
        <f t="shared" si="15"/>
        <v>60</v>
      </c>
      <c r="R85" s="93">
        <v>50</v>
      </c>
      <c r="S85" s="92">
        <v>19</v>
      </c>
      <c r="T85" s="84">
        <f t="shared" si="16"/>
        <v>69</v>
      </c>
      <c r="U85" s="85">
        <f t="shared" si="17"/>
        <v>83.310633802816895</v>
      </c>
      <c r="V85" s="83">
        <v>81</v>
      </c>
      <c r="W85" s="82">
        <v>80</v>
      </c>
      <c r="X85" s="90" t="s">
        <v>37</v>
      </c>
      <c r="Y85" s="82">
        <v>100</v>
      </c>
      <c r="Z85" s="86"/>
      <c r="AA85" s="86"/>
      <c r="AB85" s="94"/>
      <c r="AC85" s="95"/>
      <c r="IR85" s="59"/>
      <c r="IS85" s="59"/>
      <c r="IT85" s="59"/>
      <c r="IU85" s="59"/>
      <c r="IV85" s="59"/>
      <c r="IW85" s="59"/>
    </row>
    <row r="86" spans="1:257" ht="30" customHeight="1" x14ac:dyDescent="0.15">
      <c r="A86" s="82" t="s">
        <v>61</v>
      </c>
      <c r="B86" s="82" t="s">
        <v>96</v>
      </c>
      <c r="C86" s="56">
        <v>2025</v>
      </c>
      <c r="D86" s="90" t="s">
        <v>102</v>
      </c>
      <c r="E86" s="91">
        <v>2507110275</v>
      </c>
      <c r="F86" s="84">
        <v>80</v>
      </c>
      <c r="G86" s="92">
        <v>10.5</v>
      </c>
      <c r="H86" s="84">
        <f t="shared" si="12"/>
        <v>90.5</v>
      </c>
      <c r="I86" s="93">
        <v>84.690140845070417</v>
      </c>
      <c r="J86" s="92">
        <v>1</v>
      </c>
      <c r="K86" s="84">
        <f t="shared" si="13"/>
        <v>85.690140845070417</v>
      </c>
      <c r="L86" s="84">
        <v>64.5</v>
      </c>
      <c r="M86" s="92">
        <v>0</v>
      </c>
      <c r="N86" s="84">
        <f t="shared" si="14"/>
        <v>64.5</v>
      </c>
      <c r="O86" s="84">
        <v>60</v>
      </c>
      <c r="P86" s="84">
        <v>0</v>
      </c>
      <c r="Q86" s="84">
        <f t="shared" si="15"/>
        <v>60</v>
      </c>
      <c r="R86" s="93">
        <v>60</v>
      </c>
      <c r="S86" s="92">
        <v>12</v>
      </c>
      <c r="T86" s="84">
        <f t="shared" si="16"/>
        <v>72</v>
      </c>
      <c r="U86" s="85">
        <f t="shared" si="17"/>
        <v>83.142605633802802</v>
      </c>
      <c r="V86" s="83">
        <v>82</v>
      </c>
      <c r="W86" s="82">
        <v>71</v>
      </c>
      <c r="X86" s="90" t="s">
        <v>37</v>
      </c>
      <c r="Y86" s="82">
        <v>100</v>
      </c>
      <c r="Z86" s="86"/>
      <c r="AA86" s="86"/>
      <c r="AB86" s="94"/>
      <c r="AC86" s="95"/>
      <c r="IR86" s="59"/>
      <c r="IS86" s="59"/>
      <c r="IT86" s="59"/>
      <c r="IU86" s="59"/>
      <c r="IV86" s="59"/>
      <c r="IW86" s="59"/>
    </row>
    <row r="87" spans="1:257" ht="30" customHeight="1" x14ac:dyDescent="0.15">
      <c r="A87" s="82" t="s">
        <v>61</v>
      </c>
      <c r="B87" s="82" t="s">
        <v>96</v>
      </c>
      <c r="C87" s="56">
        <v>2025</v>
      </c>
      <c r="D87" s="90" t="s">
        <v>102</v>
      </c>
      <c r="E87" s="91">
        <v>2507110236</v>
      </c>
      <c r="F87" s="84">
        <v>80</v>
      </c>
      <c r="G87" s="92">
        <v>11.5</v>
      </c>
      <c r="H87" s="84">
        <f t="shared" si="12"/>
        <v>91.5</v>
      </c>
      <c r="I87" s="93">
        <v>83.478873239436624</v>
      </c>
      <c r="J87" s="92">
        <v>2</v>
      </c>
      <c r="K87" s="84">
        <f t="shared" si="13"/>
        <v>85.478873239436624</v>
      </c>
      <c r="L87" s="84">
        <v>64.150000000000006</v>
      </c>
      <c r="M87" s="92">
        <v>0</v>
      </c>
      <c r="N87" s="84">
        <f t="shared" si="14"/>
        <v>64.150000000000006</v>
      </c>
      <c r="O87" s="84">
        <v>60</v>
      </c>
      <c r="P87" s="84">
        <v>0</v>
      </c>
      <c r="Q87" s="84">
        <f t="shared" si="15"/>
        <v>60</v>
      </c>
      <c r="R87" s="93">
        <v>50</v>
      </c>
      <c r="S87" s="92">
        <v>21</v>
      </c>
      <c r="T87" s="84">
        <f t="shared" si="16"/>
        <v>71</v>
      </c>
      <c r="U87" s="85">
        <f t="shared" si="17"/>
        <v>83.01665492957747</v>
      </c>
      <c r="V87" s="83">
        <v>83</v>
      </c>
      <c r="W87" s="82">
        <v>87</v>
      </c>
      <c r="X87" s="90" t="s">
        <v>37</v>
      </c>
      <c r="Y87" s="82">
        <v>100</v>
      </c>
      <c r="Z87" s="86"/>
      <c r="AA87" s="86"/>
      <c r="AB87" s="94"/>
      <c r="AC87" s="95"/>
      <c r="IR87" s="59"/>
      <c r="IS87" s="59"/>
      <c r="IT87" s="59"/>
      <c r="IU87" s="59"/>
      <c r="IV87" s="59"/>
      <c r="IW87" s="59"/>
    </row>
    <row r="88" spans="1:257" ht="30" customHeight="1" x14ac:dyDescent="0.15">
      <c r="A88" s="82" t="s">
        <v>61</v>
      </c>
      <c r="B88" s="82" t="s">
        <v>96</v>
      </c>
      <c r="C88" s="56">
        <v>2025</v>
      </c>
      <c r="D88" s="90" t="s">
        <v>102</v>
      </c>
      <c r="E88" s="91">
        <v>2507110270</v>
      </c>
      <c r="F88" s="84">
        <v>80</v>
      </c>
      <c r="G88" s="92">
        <v>9.5</v>
      </c>
      <c r="H88" s="84">
        <f t="shared" si="12"/>
        <v>89.5</v>
      </c>
      <c r="I88" s="93">
        <v>83.211267605633807</v>
      </c>
      <c r="J88" s="92">
        <v>1</v>
      </c>
      <c r="K88" s="84">
        <f t="shared" si="13"/>
        <v>84.211267605633807</v>
      </c>
      <c r="L88" s="84">
        <v>84.35</v>
      </c>
      <c r="M88" s="92">
        <v>0</v>
      </c>
      <c r="N88" s="84">
        <f t="shared" si="14"/>
        <v>84.35</v>
      </c>
      <c r="O88" s="84">
        <v>60</v>
      </c>
      <c r="P88" s="84">
        <v>0</v>
      </c>
      <c r="Q88" s="84">
        <f t="shared" si="15"/>
        <v>60</v>
      </c>
      <c r="R88" s="93">
        <v>59.94</v>
      </c>
      <c r="S88" s="92">
        <v>13</v>
      </c>
      <c r="T88" s="84">
        <f t="shared" si="16"/>
        <v>72.94</v>
      </c>
      <c r="U88" s="85">
        <f t="shared" si="17"/>
        <v>82.972950704225369</v>
      </c>
      <c r="V88" s="83">
        <v>84</v>
      </c>
      <c r="W88" s="82">
        <v>91</v>
      </c>
      <c r="X88" s="90" t="s">
        <v>37</v>
      </c>
      <c r="Y88" s="82">
        <v>100</v>
      </c>
      <c r="Z88" s="86"/>
      <c r="AA88" s="86"/>
      <c r="AB88" s="94"/>
      <c r="AC88" s="95"/>
      <c r="IR88" s="59"/>
      <c r="IS88" s="59"/>
      <c r="IT88" s="59"/>
      <c r="IU88" s="59"/>
      <c r="IV88" s="59"/>
      <c r="IW88" s="59"/>
    </row>
    <row r="89" spans="1:257" ht="30" customHeight="1" x14ac:dyDescent="0.15">
      <c r="A89" s="82" t="s">
        <v>61</v>
      </c>
      <c r="B89" s="82" t="s">
        <v>96</v>
      </c>
      <c r="C89" s="56">
        <v>2025</v>
      </c>
      <c r="D89" s="90" t="s">
        <v>102</v>
      </c>
      <c r="E89" s="91">
        <v>2507110271</v>
      </c>
      <c r="F89" s="84">
        <v>80</v>
      </c>
      <c r="G89" s="92">
        <v>10</v>
      </c>
      <c r="H89" s="84">
        <f t="shared" si="12"/>
        <v>90</v>
      </c>
      <c r="I89" s="93">
        <v>84.239436619718305</v>
      </c>
      <c r="J89" s="92">
        <v>1</v>
      </c>
      <c r="K89" s="84">
        <f t="shared" si="13"/>
        <v>85.239436619718305</v>
      </c>
      <c r="L89" s="84">
        <v>77.224999999999994</v>
      </c>
      <c r="M89" s="92">
        <v>0</v>
      </c>
      <c r="N89" s="84">
        <f t="shared" si="14"/>
        <v>77.224999999999994</v>
      </c>
      <c r="O89" s="84">
        <v>60</v>
      </c>
      <c r="P89" s="84">
        <v>0</v>
      </c>
      <c r="Q89" s="84">
        <f t="shared" si="15"/>
        <v>60</v>
      </c>
      <c r="R89" s="93">
        <v>50</v>
      </c>
      <c r="S89" s="92">
        <v>11</v>
      </c>
      <c r="T89" s="84">
        <f t="shared" si="16"/>
        <v>61</v>
      </c>
      <c r="U89" s="85">
        <f t="shared" si="17"/>
        <v>82.840827464788731</v>
      </c>
      <c r="V89" s="83">
        <v>85</v>
      </c>
      <c r="W89" s="82">
        <v>79</v>
      </c>
      <c r="X89" s="90" t="s">
        <v>37</v>
      </c>
      <c r="Y89" s="82">
        <v>100</v>
      </c>
      <c r="Z89" s="86"/>
      <c r="AA89" s="86"/>
      <c r="AB89" s="94"/>
      <c r="AC89" s="95"/>
      <c r="IR89" s="59"/>
      <c r="IS89" s="59"/>
      <c r="IT89" s="59"/>
      <c r="IU89" s="59"/>
      <c r="IV89" s="59"/>
      <c r="IW89" s="59"/>
    </row>
    <row r="90" spans="1:257" ht="30" customHeight="1" x14ac:dyDescent="0.15">
      <c r="A90" s="82" t="s">
        <v>61</v>
      </c>
      <c r="B90" s="82" t="s">
        <v>96</v>
      </c>
      <c r="C90" s="56">
        <v>2025</v>
      </c>
      <c r="D90" s="90" t="s">
        <v>62</v>
      </c>
      <c r="E90" s="91">
        <v>2507110196</v>
      </c>
      <c r="F90" s="84">
        <v>80</v>
      </c>
      <c r="G90" s="92">
        <v>12</v>
      </c>
      <c r="H90" s="84">
        <f t="shared" si="12"/>
        <v>92</v>
      </c>
      <c r="I90" s="93">
        <v>82.647887323943664</v>
      </c>
      <c r="J90" s="92">
        <v>1</v>
      </c>
      <c r="K90" s="84">
        <f t="shared" si="13"/>
        <v>83.647887323943664</v>
      </c>
      <c r="L90" s="84">
        <v>81.75</v>
      </c>
      <c r="M90" s="92">
        <v>0</v>
      </c>
      <c r="N90" s="84">
        <f t="shared" si="14"/>
        <v>81.75</v>
      </c>
      <c r="O90" s="84">
        <v>60</v>
      </c>
      <c r="P90" s="84">
        <v>1.8</v>
      </c>
      <c r="Q90" s="84">
        <f t="shared" si="15"/>
        <v>61.8</v>
      </c>
      <c r="R90" s="93">
        <v>60</v>
      </c>
      <c r="S90" s="92">
        <v>13</v>
      </c>
      <c r="T90" s="84">
        <f t="shared" si="16"/>
        <v>73</v>
      </c>
      <c r="U90" s="85">
        <f t="shared" si="17"/>
        <v>82.763415492957762</v>
      </c>
      <c r="V90" s="83">
        <v>86</v>
      </c>
      <c r="W90" s="82">
        <v>93</v>
      </c>
      <c r="X90" s="90" t="s">
        <v>37</v>
      </c>
      <c r="Y90" s="82">
        <v>100</v>
      </c>
      <c r="Z90" s="86"/>
      <c r="AA90" s="86"/>
      <c r="AB90" s="94"/>
      <c r="AC90" s="95"/>
      <c r="IR90" s="59"/>
      <c r="IS90" s="59"/>
      <c r="IT90" s="59"/>
      <c r="IU90" s="59"/>
      <c r="IV90" s="59"/>
      <c r="IW90" s="59"/>
    </row>
    <row r="91" spans="1:257" ht="30" customHeight="1" x14ac:dyDescent="0.15">
      <c r="A91" s="82" t="s">
        <v>61</v>
      </c>
      <c r="B91" s="82" t="s">
        <v>96</v>
      </c>
      <c r="C91" s="56">
        <v>2025</v>
      </c>
      <c r="D91" s="90" t="s">
        <v>102</v>
      </c>
      <c r="E91" s="91">
        <v>2507110269</v>
      </c>
      <c r="F91" s="84">
        <v>80</v>
      </c>
      <c r="G91" s="92">
        <v>11.5</v>
      </c>
      <c r="H91" s="84">
        <f t="shared" si="12"/>
        <v>91.5</v>
      </c>
      <c r="I91" s="93">
        <v>83.760563380281695</v>
      </c>
      <c r="J91" s="92">
        <v>1</v>
      </c>
      <c r="K91" s="84">
        <f t="shared" si="13"/>
        <v>84.760563380281695</v>
      </c>
      <c r="L91" s="84">
        <v>76.2</v>
      </c>
      <c r="M91" s="92">
        <v>0</v>
      </c>
      <c r="N91" s="84">
        <f t="shared" si="14"/>
        <v>76.2</v>
      </c>
      <c r="O91" s="84">
        <v>60</v>
      </c>
      <c r="P91" s="84">
        <v>2.5</v>
      </c>
      <c r="Q91" s="84">
        <f t="shared" si="15"/>
        <v>62.5</v>
      </c>
      <c r="R91" s="93">
        <v>50</v>
      </c>
      <c r="S91" s="92">
        <v>11</v>
      </c>
      <c r="T91" s="84">
        <f t="shared" si="16"/>
        <v>61</v>
      </c>
      <c r="U91" s="85">
        <f t="shared" si="17"/>
        <v>82.70542253521127</v>
      </c>
      <c r="V91" s="83">
        <v>87</v>
      </c>
      <c r="W91" s="82">
        <v>85</v>
      </c>
      <c r="X91" s="90" t="s">
        <v>37</v>
      </c>
      <c r="Y91" s="82">
        <v>100</v>
      </c>
      <c r="Z91" s="86"/>
      <c r="AA91" s="86"/>
      <c r="AB91" s="94"/>
      <c r="AC91" s="95"/>
      <c r="IR91" s="59"/>
      <c r="IS91" s="59"/>
      <c r="IT91" s="59"/>
      <c r="IU91" s="59"/>
      <c r="IV91" s="59"/>
      <c r="IW91" s="59"/>
    </row>
    <row r="92" spans="1:257" ht="30" customHeight="1" x14ac:dyDescent="0.15">
      <c r="A92" s="82" t="s">
        <v>61</v>
      </c>
      <c r="B92" s="82" t="s">
        <v>96</v>
      </c>
      <c r="C92" s="56">
        <v>2025</v>
      </c>
      <c r="D92" s="90" t="s">
        <v>62</v>
      </c>
      <c r="E92" s="91">
        <v>2507110197</v>
      </c>
      <c r="F92" s="84">
        <v>80</v>
      </c>
      <c r="G92" s="92">
        <v>10</v>
      </c>
      <c r="H92" s="84">
        <f t="shared" si="12"/>
        <v>90</v>
      </c>
      <c r="I92" s="93">
        <v>83.633802816901408</v>
      </c>
      <c r="J92" s="92">
        <v>1</v>
      </c>
      <c r="K92" s="84">
        <f t="shared" si="13"/>
        <v>84.633802816901408</v>
      </c>
      <c r="L92" s="84">
        <v>76.349999999999994</v>
      </c>
      <c r="M92" s="92">
        <v>0</v>
      </c>
      <c r="N92" s="84">
        <f t="shared" si="14"/>
        <v>76.349999999999994</v>
      </c>
      <c r="O92" s="84">
        <v>60</v>
      </c>
      <c r="P92" s="84">
        <v>1.8</v>
      </c>
      <c r="Q92" s="84">
        <f t="shared" si="15"/>
        <v>61.8</v>
      </c>
      <c r="R92" s="93">
        <v>56</v>
      </c>
      <c r="S92" s="92">
        <v>8</v>
      </c>
      <c r="T92" s="84">
        <f t="shared" si="16"/>
        <v>64</v>
      </c>
      <c r="U92" s="85">
        <f t="shared" si="17"/>
        <v>82.582852112676065</v>
      </c>
      <c r="V92" s="83">
        <v>88</v>
      </c>
      <c r="W92" s="82">
        <v>86</v>
      </c>
      <c r="X92" s="90" t="s">
        <v>37</v>
      </c>
      <c r="Y92" s="82">
        <v>100</v>
      </c>
      <c r="Z92" s="86"/>
      <c r="AA92" s="86"/>
      <c r="AB92" s="94"/>
      <c r="AC92" s="95"/>
      <c r="IR92" s="59"/>
      <c r="IS92" s="59"/>
      <c r="IT92" s="59"/>
      <c r="IU92" s="59"/>
      <c r="IV92" s="59"/>
      <c r="IW92" s="59"/>
    </row>
    <row r="93" spans="1:257" ht="30" customHeight="1" x14ac:dyDescent="0.15">
      <c r="A93" s="82" t="s">
        <v>61</v>
      </c>
      <c r="B93" s="82" t="s">
        <v>96</v>
      </c>
      <c r="C93" s="56">
        <v>2025</v>
      </c>
      <c r="D93" s="90" t="s">
        <v>102</v>
      </c>
      <c r="E93" s="91">
        <v>2506110191</v>
      </c>
      <c r="F93" s="84">
        <v>80</v>
      </c>
      <c r="G93" s="92">
        <v>10</v>
      </c>
      <c r="H93" s="84">
        <f t="shared" si="12"/>
        <v>90</v>
      </c>
      <c r="I93" s="93">
        <v>83.420289855072468</v>
      </c>
      <c r="J93" s="92">
        <v>1</v>
      </c>
      <c r="K93" s="84">
        <f t="shared" si="13"/>
        <v>84.420289855072468</v>
      </c>
      <c r="L93" s="84">
        <v>73.099999999999994</v>
      </c>
      <c r="M93" s="92">
        <v>0</v>
      </c>
      <c r="N93" s="84">
        <f t="shared" si="14"/>
        <v>73.099999999999994</v>
      </c>
      <c r="O93" s="84">
        <v>60</v>
      </c>
      <c r="P93" s="84">
        <v>0</v>
      </c>
      <c r="Q93" s="84">
        <f t="shared" si="15"/>
        <v>60</v>
      </c>
      <c r="R93" s="93">
        <v>60</v>
      </c>
      <c r="S93" s="92">
        <v>7</v>
      </c>
      <c r="T93" s="84">
        <f t="shared" si="16"/>
        <v>67</v>
      </c>
      <c r="U93" s="85">
        <f t="shared" si="17"/>
        <v>82.32021739130434</v>
      </c>
      <c r="V93" s="83">
        <v>89</v>
      </c>
      <c r="W93" s="82">
        <v>88</v>
      </c>
      <c r="X93" s="90" t="s">
        <v>37</v>
      </c>
      <c r="Y93" s="82">
        <v>100</v>
      </c>
      <c r="Z93" s="86"/>
      <c r="AA93" s="86"/>
      <c r="AB93" s="94"/>
      <c r="AC93" s="95"/>
      <c r="IR93" s="59"/>
      <c r="IS93" s="59"/>
      <c r="IT93" s="59"/>
      <c r="IU93" s="59"/>
      <c r="IV93" s="59"/>
      <c r="IW93" s="59"/>
    </row>
    <row r="94" spans="1:257" ht="30" customHeight="1" x14ac:dyDescent="0.15">
      <c r="A94" s="82" t="s">
        <v>61</v>
      </c>
      <c r="B94" s="82" t="s">
        <v>96</v>
      </c>
      <c r="C94" s="56">
        <v>2025</v>
      </c>
      <c r="D94" s="90" t="s">
        <v>62</v>
      </c>
      <c r="E94" s="91">
        <v>2507110216</v>
      </c>
      <c r="F94" s="84">
        <v>80</v>
      </c>
      <c r="G94" s="92">
        <v>10</v>
      </c>
      <c r="H94" s="84">
        <f t="shared" si="12"/>
        <v>90</v>
      </c>
      <c r="I94" s="93">
        <v>83.352112676056336</v>
      </c>
      <c r="J94" s="92">
        <v>1</v>
      </c>
      <c r="K94" s="84">
        <f t="shared" si="13"/>
        <v>84.352112676056336</v>
      </c>
      <c r="L94" s="84">
        <v>74.45</v>
      </c>
      <c r="M94" s="92">
        <v>0</v>
      </c>
      <c r="N94" s="84">
        <f t="shared" si="14"/>
        <v>74.45</v>
      </c>
      <c r="O94" s="84">
        <v>60</v>
      </c>
      <c r="P94" s="84">
        <v>2.4</v>
      </c>
      <c r="Q94" s="84">
        <f t="shared" si="15"/>
        <v>62.4</v>
      </c>
      <c r="R94" s="93">
        <v>56</v>
      </c>
      <c r="S94" s="92">
        <v>8</v>
      </c>
      <c r="T94" s="84">
        <f t="shared" si="16"/>
        <v>64</v>
      </c>
      <c r="U94" s="85">
        <f t="shared" si="17"/>
        <v>82.30658450704226</v>
      </c>
      <c r="V94" s="83">
        <v>90</v>
      </c>
      <c r="W94" s="82">
        <v>89</v>
      </c>
      <c r="X94" s="90" t="s">
        <v>37</v>
      </c>
      <c r="Y94" s="82">
        <v>100</v>
      </c>
      <c r="Z94" s="86"/>
      <c r="AA94" s="86"/>
      <c r="AB94" s="94"/>
      <c r="AC94" s="95"/>
      <c r="IR94" s="59"/>
      <c r="IS94" s="59"/>
      <c r="IT94" s="59"/>
      <c r="IU94" s="59"/>
      <c r="IV94" s="59"/>
      <c r="IW94" s="59"/>
    </row>
    <row r="95" spans="1:257" ht="30" customHeight="1" x14ac:dyDescent="0.15">
      <c r="A95" s="82" t="s">
        <v>61</v>
      </c>
      <c r="B95" s="82" t="s">
        <v>96</v>
      </c>
      <c r="C95" s="56">
        <v>2025</v>
      </c>
      <c r="D95" s="90" t="s">
        <v>102</v>
      </c>
      <c r="E95" s="91">
        <v>2507110244</v>
      </c>
      <c r="F95" s="84">
        <v>80</v>
      </c>
      <c r="G95" s="92">
        <v>10</v>
      </c>
      <c r="H95" s="84">
        <f t="shared" si="12"/>
        <v>90</v>
      </c>
      <c r="I95" s="93">
        <v>83.211267605633807</v>
      </c>
      <c r="J95" s="92">
        <v>1</v>
      </c>
      <c r="K95" s="84">
        <f t="shared" si="13"/>
        <v>84.211267605633807</v>
      </c>
      <c r="L95" s="84">
        <v>84.5</v>
      </c>
      <c r="M95" s="92">
        <v>1</v>
      </c>
      <c r="N95" s="84">
        <f t="shared" si="14"/>
        <v>85.5</v>
      </c>
      <c r="O95" s="84">
        <v>60</v>
      </c>
      <c r="P95" s="84">
        <v>0</v>
      </c>
      <c r="Q95" s="84">
        <f t="shared" si="15"/>
        <v>60</v>
      </c>
      <c r="R95" s="93">
        <v>50</v>
      </c>
      <c r="S95" s="92">
        <v>6</v>
      </c>
      <c r="T95" s="84">
        <f t="shared" si="16"/>
        <v>56</v>
      </c>
      <c r="U95" s="85">
        <f t="shared" si="17"/>
        <v>82.233450704225362</v>
      </c>
      <c r="V95" s="83">
        <v>91</v>
      </c>
      <c r="W95" s="82">
        <v>90</v>
      </c>
      <c r="X95" s="90" t="s">
        <v>37</v>
      </c>
      <c r="Y95" s="82">
        <v>100</v>
      </c>
      <c r="Z95" s="86"/>
      <c r="AA95" s="86"/>
      <c r="AB95" s="94"/>
      <c r="AC95" s="95"/>
      <c r="IR95" s="59"/>
      <c r="IS95" s="59"/>
      <c r="IT95" s="59"/>
      <c r="IU95" s="59"/>
      <c r="IV95" s="59"/>
      <c r="IW95" s="59"/>
    </row>
    <row r="96" spans="1:257" ht="30" customHeight="1" x14ac:dyDescent="0.15">
      <c r="A96" s="82" t="s">
        <v>61</v>
      </c>
      <c r="B96" s="82" t="s">
        <v>96</v>
      </c>
      <c r="C96" s="56">
        <v>2025</v>
      </c>
      <c r="D96" s="90" t="s">
        <v>62</v>
      </c>
      <c r="E96" s="91">
        <v>2507110227</v>
      </c>
      <c r="F96" s="84">
        <v>80</v>
      </c>
      <c r="G96" s="92">
        <v>8.5</v>
      </c>
      <c r="H96" s="84">
        <f t="shared" si="12"/>
        <v>88.5</v>
      </c>
      <c r="I96" s="93">
        <v>84.126760563380287</v>
      </c>
      <c r="J96" s="92">
        <v>0</v>
      </c>
      <c r="K96" s="84">
        <f t="shared" si="13"/>
        <v>84.126760563380287</v>
      </c>
      <c r="L96" s="84">
        <v>60</v>
      </c>
      <c r="M96" s="92">
        <v>0</v>
      </c>
      <c r="N96" s="84">
        <f t="shared" si="14"/>
        <v>60</v>
      </c>
      <c r="O96" s="84">
        <v>60</v>
      </c>
      <c r="P96" s="84">
        <v>3.3</v>
      </c>
      <c r="Q96" s="84">
        <f t="shared" si="15"/>
        <v>63.3</v>
      </c>
      <c r="R96" s="93">
        <v>60</v>
      </c>
      <c r="S96" s="92">
        <v>20</v>
      </c>
      <c r="T96" s="84">
        <f t="shared" si="16"/>
        <v>80</v>
      </c>
      <c r="U96" s="85">
        <f t="shared" si="17"/>
        <v>82.110070422535216</v>
      </c>
      <c r="V96" s="83">
        <v>92</v>
      </c>
      <c r="W96" s="82">
        <v>81</v>
      </c>
      <c r="X96" s="90" t="s">
        <v>37</v>
      </c>
      <c r="Y96" s="82">
        <v>100</v>
      </c>
      <c r="Z96" s="86"/>
      <c r="AA96" s="86"/>
      <c r="AB96" s="94"/>
      <c r="AC96" s="95"/>
      <c r="IR96" s="59"/>
      <c r="IS96" s="59"/>
      <c r="IT96" s="59"/>
      <c r="IU96" s="59"/>
      <c r="IV96" s="59"/>
      <c r="IW96" s="59"/>
    </row>
    <row r="97" spans="1:257" ht="30" customHeight="1" x14ac:dyDescent="0.15">
      <c r="A97" s="82" t="s">
        <v>61</v>
      </c>
      <c r="B97" s="82" t="s">
        <v>96</v>
      </c>
      <c r="C97" s="56">
        <v>2025</v>
      </c>
      <c r="D97" s="90" t="s">
        <v>62</v>
      </c>
      <c r="E97" s="91">
        <v>2507110189</v>
      </c>
      <c r="F97" s="84">
        <v>80</v>
      </c>
      <c r="G97" s="92">
        <v>11.85</v>
      </c>
      <c r="H97" s="84">
        <f t="shared" si="12"/>
        <v>91.85</v>
      </c>
      <c r="I97" s="93">
        <v>82.014084507042256</v>
      </c>
      <c r="J97" s="92">
        <v>1</v>
      </c>
      <c r="K97" s="84">
        <f t="shared" si="13"/>
        <v>83.014084507042256</v>
      </c>
      <c r="L97" s="84">
        <v>73.8</v>
      </c>
      <c r="M97" s="92">
        <v>0</v>
      </c>
      <c r="N97" s="84">
        <f t="shared" si="14"/>
        <v>73.8</v>
      </c>
      <c r="O97" s="84">
        <v>60</v>
      </c>
      <c r="P97" s="84">
        <v>1.6</v>
      </c>
      <c r="Q97" s="84">
        <f t="shared" si="15"/>
        <v>61.6</v>
      </c>
      <c r="R97" s="93">
        <v>60</v>
      </c>
      <c r="S97" s="92">
        <v>15</v>
      </c>
      <c r="T97" s="84">
        <f t="shared" si="16"/>
        <v>75</v>
      </c>
      <c r="U97" s="85">
        <f t="shared" si="17"/>
        <v>81.965563380281694</v>
      </c>
      <c r="V97" s="83">
        <v>93</v>
      </c>
      <c r="W97" s="82">
        <v>95</v>
      </c>
      <c r="X97" s="90" t="s">
        <v>37</v>
      </c>
      <c r="Y97" s="82">
        <v>100</v>
      </c>
      <c r="Z97" s="86"/>
      <c r="AA97" s="86"/>
      <c r="AB97" s="94"/>
      <c r="AC97" s="95"/>
      <c r="IR97" s="59"/>
      <c r="IS97" s="59"/>
      <c r="IT97" s="59"/>
      <c r="IU97" s="59"/>
      <c r="IV97" s="59"/>
      <c r="IW97" s="59"/>
    </row>
    <row r="98" spans="1:257" ht="30" customHeight="1" x14ac:dyDescent="0.15">
      <c r="A98" s="82" t="s">
        <v>61</v>
      </c>
      <c r="B98" s="82" t="s">
        <v>96</v>
      </c>
      <c r="C98" s="56">
        <v>2025</v>
      </c>
      <c r="D98" s="90" t="s">
        <v>102</v>
      </c>
      <c r="E98" s="91">
        <v>2507110247</v>
      </c>
      <c r="F98" s="84">
        <v>80</v>
      </c>
      <c r="G98" s="92">
        <v>4</v>
      </c>
      <c r="H98" s="84">
        <f t="shared" si="12"/>
        <v>84</v>
      </c>
      <c r="I98" s="93">
        <v>81.985915492957744</v>
      </c>
      <c r="J98" s="92">
        <v>2</v>
      </c>
      <c r="K98" s="84">
        <f t="shared" si="13"/>
        <v>83.985915492957744</v>
      </c>
      <c r="L98" s="84">
        <v>79.599999999999994</v>
      </c>
      <c r="M98" s="92">
        <v>0</v>
      </c>
      <c r="N98" s="84">
        <f t="shared" si="14"/>
        <v>79.599999999999994</v>
      </c>
      <c r="O98" s="84">
        <v>60</v>
      </c>
      <c r="P98" s="84">
        <v>1</v>
      </c>
      <c r="Q98" s="84">
        <f t="shared" si="15"/>
        <v>61</v>
      </c>
      <c r="R98" s="93">
        <v>56</v>
      </c>
      <c r="S98" s="92">
        <v>14</v>
      </c>
      <c r="T98" s="84">
        <f t="shared" si="16"/>
        <v>70</v>
      </c>
      <c r="U98" s="85">
        <f t="shared" si="17"/>
        <v>81.919436619718311</v>
      </c>
      <c r="V98" s="83">
        <v>94</v>
      </c>
      <c r="W98" s="82">
        <v>96</v>
      </c>
      <c r="X98" s="90" t="s">
        <v>37</v>
      </c>
      <c r="Y98" s="82">
        <v>100</v>
      </c>
      <c r="Z98" s="86"/>
      <c r="AA98" s="86"/>
      <c r="AB98" s="94"/>
      <c r="AC98" s="95"/>
      <c r="IR98" s="59"/>
      <c r="IS98" s="59"/>
      <c r="IT98" s="59"/>
      <c r="IU98" s="59"/>
      <c r="IV98" s="59"/>
      <c r="IW98" s="59"/>
    </row>
    <row r="99" spans="1:257" ht="30" customHeight="1" x14ac:dyDescent="0.15">
      <c r="A99" s="82" t="s">
        <v>61</v>
      </c>
      <c r="B99" s="82" t="s">
        <v>96</v>
      </c>
      <c r="C99" s="56">
        <v>2025</v>
      </c>
      <c r="D99" s="90" t="s">
        <v>62</v>
      </c>
      <c r="E99" s="91">
        <v>2507110221</v>
      </c>
      <c r="F99" s="84">
        <v>80</v>
      </c>
      <c r="G99" s="92">
        <v>11</v>
      </c>
      <c r="H99" s="84">
        <f t="shared" si="12"/>
        <v>91</v>
      </c>
      <c r="I99" s="93">
        <v>83.014084507042256</v>
      </c>
      <c r="J99" s="92">
        <v>1</v>
      </c>
      <c r="K99" s="84">
        <f t="shared" si="13"/>
        <v>84.014084507042256</v>
      </c>
      <c r="L99" s="84">
        <v>75.974999999999994</v>
      </c>
      <c r="M99" s="92">
        <v>0</v>
      </c>
      <c r="N99" s="84">
        <f t="shared" si="14"/>
        <v>75.974999999999994</v>
      </c>
      <c r="O99" s="84">
        <v>60</v>
      </c>
      <c r="P99" s="84">
        <v>1.8</v>
      </c>
      <c r="Q99" s="84">
        <f t="shared" si="15"/>
        <v>61.8</v>
      </c>
      <c r="R99" s="93">
        <v>50</v>
      </c>
      <c r="S99" s="92">
        <v>3</v>
      </c>
      <c r="T99" s="84">
        <f t="shared" si="16"/>
        <v>53</v>
      </c>
      <c r="U99" s="85">
        <f t="shared" si="17"/>
        <v>81.649313380281697</v>
      </c>
      <c r="V99" s="83">
        <v>95</v>
      </c>
      <c r="W99" s="82">
        <v>92</v>
      </c>
      <c r="X99" s="90" t="s">
        <v>37</v>
      </c>
      <c r="Y99" s="82">
        <v>100</v>
      </c>
      <c r="Z99" s="86"/>
      <c r="AA99" s="86"/>
      <c r="AB99" s="94"/>
      <c r="AC99" s="95"/>
      <c r="IR99" s="59"/>
      <c r="IS99" s="59"/>
      <c r="IT99" s="59"/>
      <c r="IU99" s="59"/>
      <c r="IV99" s="59"/>
      <c r="IW99" s="59"/>
    </row>
    <row r="100" spans="1:257" ht="30" customHeight="1" x14ac:dyDescent="0.15">
      <c r="A100" s="82" t="s">
        <v>61</v>
      </c>
      <c r="B100" s="82" t="s">
        <v>96</v>
      </c>
      <c r="C100" s="56">
        <v>2025</v>
      </c>
      <c r="D100" s="90" t="s">
        <v>62</v>
      </c>
      <c r="E100" s="91">
        <v>2507110208</v>
      </c>
      <c r="F100" s="84">
        <v>80</v>
      </c>
      <c r="G100" s="92">
        <v>8.5</v>
      </c>
      <c r="H100" s="84">
        <f t="shared" si="12"/>
        <v>88.5</v>
      </c>
      <c r="I100" s="93">
        <v>81.028169014084511</v>
      </c>
      <c r="J100" s="92">
        <v>1</v>
      </c>
      <c r="K100" s="84">
        <f t="shared" si="13"/>
        <v>82.028169014084511</v>
      </c>
      <c r="L100" s="84">
        <v>79.900000000000006</v>
      </c>
      <c r="M100" s="92">
        <v>0</v>
      </c>
      <c r="N100" s="84">
        <f t="shared" si="14"/>
        <v>79.900000000000006</v>
      </c>
      <c r="O100" s="84">
        <v>60</v>
      </c>
      <c r="P100" s="84">
        <v>1</v>
      </c>
      <c r="Q100" s="84">
        <f t="shared" si="15"/>
        <v>61</v>
      </c>
      <c r="R100" s="93">
        <v>50</v>
      </c>
      <c r="S100" s="92">
        <v>19</v>
      </c>
      <c r="T100" s="84">
        <f t="shared" si="16"/>
        <v>69</v>
      </c>
      <c r="U100" s="85">
        <f t="shared" si="17"/>
        <v>80.86612676056339</v>
      </c>
      <c r="V100" s="83">
        <v>96</v>
      </c>
      <c r="W100" s="82">
        <v>99</v>
      </c>
      <c r="X100" s="90" t="s">
        <v>37</v>
      </c>
      <c r="Y100" s="82">
        <v>100</v>
      </c>
      <c r="Z100" s="86"/>
      <c r="AA100" s="86"/>
      <c r="AB100" s="94"/>
      <c r="AC100" s="95"/>
      <c r="IR100" s="59"/>
      <c r="IS100" s="59"/>
      <c r="IT100" s="59"/>
      <c r="IU100" s="59"/>
      <c r="IV100" s="59"/>
      <c r="IW100" s="59"/>
    </row>
    <row r="101" spans="1:257" ht="30" customHeight="1" x14ac:dyDescent="0.15">
      <c r="A101" s="82" t="s">
        <v>61</v>
      </c>
      <c r="B101" s="82" t="s">
        <v>96</v>
      </c>
      <c r="C101" s="56">
        <v>2025</v>
      </c>
      <c r="D101" s="90" t="s">
        <v>62</v>
      </c>
      <c r="E101" s="91">
        <v>2433110101</v>
      </c>
      <c r="F101" s="84">
        <v>80</v>
      </c>
      <c r="G101" s="92"/>
      <c r="H101" s="84">
        <f t="shared" ref="H101:H104" si="18">F101+G101</f>
        <v>80</v>
      </c>
      <c r="I101" s="93">
        <v>82.577464788732399</v>
      </c>
      <c r="J101" s="92"/>
      <c r="K101" s="84">
        <f t="shared" ref="K101:K104" si="19">I101+J101</f>
        <v>82.577464788732399</v>
      </c>
      <c r="L101" s="84">
        <v>85</v>
      </c>
      <c r="M101" s="92"/>
      <c r="N101" s="84">
        <f t="shared" ref="N101:N104" si="20">L101+M101</f>
        <v>85</v>
      </c>
      <c r="O101" s="84">
        <v>60</v>
      </c>
      <c r="P101" s="84"/>
      <c r="Q101" s="84">
        <f t="shared" ref="Q101:Q104" si="21">O101+P101</f>
        <v>60</v>
      </c>
      <c r="R101" s="93">
        <v>60</v>
      </c>
      <c r="S101" s="92"/>
      <c r="T101" s="84">
        <f t="shared" ref="T101:T102" si="22">R101+S101</f>
        <v>60</v>
      </c>
      <c r="U101" s="85">
        <f t="shared" ref="U101:U104" si="23">H101*0.1+K101*0.75++N101*0.05+Q101*0.05+T101*0.05</f>
        <v>80.183098591549296</v>
      </c>
      <c r="V101" s="83">
        <v>97</v>
      </c>
      <c r="W101" s="82">
        <v>94</v>
      </c>
      <c r="X101" s="90" t="s">
        <v>37</v>
      </c>
      <c r="Y101" s="82">
        <v>100</v>
      </c>
      <c r="Z101" s="86"/>
      <c r="AA101" s="86"/>
      <c r="AB101" s="94"/>
      <c r="AC101" s="95"/>
      <c r="IR101" s="59"/>
      <c r="IS101" s="59"/>
      <c r="IT101" s="59"/>
      <c r="IU101" s="59"/>
      <c r="IV101" s="59"/>
      <c r="IW101" s="59"/>
    </row>
    <row r="102" spans="1:257" ht="30" customHeight="1" x14ac:dyDescent="0.15">
      <c r="A102" s="82" t="s">
        <v>61</v>
      </c>
      <c r="B102" s="82" t="s">
        <v>96</v>
      </c>
      <c r="C102" s="56">
        <v>2025</v>
      </c>
      <c r="D102" s="90" t="s">
        <v>62</v>
      </c>
      <c r="E102" s="91">
        <v>2507110222</v>
      </c>
      <c r="F102" s="84">
        <v>80</v>
      </c>
      <c r="G102" s="92">
        <v>10</v>
      </c>
      <c r="H102" s="84">
        <f t="shared" si="18"/>
        <v>90</v>
      </c>
      <c r="I102" s="93">
        <v>81.267605633802816</v>
      </c>
      <c r="J102" s="92">
        <v>0</v>
      </c>
      <c r="K102" s="84">
        <f t="shared" si="19"/>
        <v>81.267605633802816</v>
      </c>
      <c r="L102" s="84">
        <v>80</v>
      </c>
      <c r="M102" s="92">
        <v>0</v>
      </c>
      <c r="N102" s="84">
        <f t="shared" si="20"/>
        <v>80</v>
      </c>
      <c r="O102" s="84">
        <v>60</v>
      </c>
      <c r="P102" s="84">
        <v>1.8</v>
      </c>
      <c r="Q102" s="84">
        <f t="shared" si="21"/>
        <v>61.8</v>
      </c>
      <c r="R102" s="93">
        <v>50</v>
      </c>
      <c r="S102" s="92">
        <v>11</v>
      </c>
      <c r="T102" s="84">
        <f t="shared" si="22"/>
        <v>61</v>
      </c>
      <c r="U102" s="85">
        <f t="shared" si="23"/>
        <v>80.090704225352113</v>
      </c>
      <c r="V102" s="83">
        <v>98</v>
      </c>
      <c r="W102" s="82">
        <v>98</v>
      </c>
      <c r="X102" s="90" t="s">
        <v>37</v>
      </c>
      <c r="Y102" s="82">
        <v>100</v>
      </c>
      <c r="Z102" s="86"/>
      <c r="AA102" s="86"/>
      <c r="AB102" s="94"/>
      <c r="AC102" s="95"/>
      <c r="IR102" s="59"/>
      <c r="IS102" s="59"/>
      <c r="IT102" s="59"/>
      <c r="IU102" s="59"/>
      <c r="IV102" s="59"/>
      <c r="IW102" s="59"/>
    </row>
    <row r="103" spans="1:257" ht="30" customHeight="1" x14ac:dyDescent="0.15">
      <c r="A103" s="82" t="s">
        <v>61</v>
      </c>
      <c r="B103" s="82" t="s">
        <v>96</v>
      </c>
      <c r="C103" s="56">
        <v>2025</v>
      </c>
      <c r="D103" s="90" t="s">
        <v>102</v>
      </c>
      <c r="E103" s="91">
        <v>2507110246</v>
      </c>
      <c r="F103" s="84">
        <v>80</v>
      </c>
      <c r="G103" s="92"/>
      <c r="H103" s="84">
        <f t="shared" si="18"/>
        <v>80</v>
      </c>
      <c r="I103" s="93">
        <v>81.859154929577471</v>
      </c>
      <c r="J103" s="92"/>
      <c r="K103" s="84">
        <f t="shared" si="19"/>
        <v>81.859154929577471</v>
      </c>
      <c r="L103" s="84">
        <v>77.650000000000006</v>
      </c>
      <c r="M103" s="92"/>
      <c r="N103" s="84">
        <f t="shared" si="20"/>
        <v>77.650000000000006</v>
      </c>
      <c r="O103" s="84">
        <v>60</v>
      </c>
      <c r="P103" s="84"/>
      <c r="Q103" s="84">
        <f t="shared" si="21"/>
        <v>60</v>
      </c>
      <c r="R103" s="93">
        <v>50</v>
      </c>
      <c r="S103" s="92"/>
      <c r="T103" s="84">
        <v>60</v>
      </c>
      <c r="U103" s="85">
        <f t="shared" si="23"/>
        <v>79.276866197183097</v>
      </c>
      <c r="V103" s="83">
        <v>99</v>
      </c>
      <c r="W103" s="82">
        <v>97</v>
      </c>
      <c r="X103" s="90" t="s">
        <v>37</v>
      </c>
      <c r="Y103" s="82">
        <v>100</v>
      </c>
      <c r="Z103" s="86"/>
      <c r="AA103" s="86"/>
      <c r="AB103" s="94"/>
      <c r="AC103" s="95"/>
      <c r="IR103" s="59"/>
      <c r="IS103" s="59"/>
      <c r="IT103" s="59"/>
      <c r="IU103" s="59"/>
      <c r="IV103" s="59"/>
      <c r="IW103" s="59"/>
    </row>
    <row r="104" spans="1:257" ht="30" customHeight="1" x14ac:dyDescent="0.15">
      <c r="A104" s="82" t="s">
        <v>61</v>
      </c>
      <c r="B104" s="82" t="s">
        <v>96</v>
      </c>
      <c r="C104" s="56">
        <v>2025</v>
      </c>
      <c r="D104" s="90" t="s">
        <v>62</v>
      </c>
      <c r="E104" s="91">
        <v>2507110229</v>
      </c>
      <c r="F104" s="84">
        <v>80</v>
      </c>
      <c r="G104" s="92">
        <v>10.5</v>
      </c>
      <c r="H104" s="84">
        <f t="shared" si="18"/>
        <v>90.5</v>
      </c>
      <c r="I104" s="93">
        <v>79.957746478873233</v>
      </c>
      <c r="J104" s="92">
        <v>0</v>
      </c>
      <c r="K104" s="84">
        <f t="shared" si="19"/>
        <v>79.957746478873233</v>
      </c>
      <c r="L104" s="84">
        <v>53.75</v>
      </c>
      <c r="M104" s="92">
        <v>0</v>
      </c>
      <c r="N104" s="84">
        <f t="shared" si="20"/>
        <v>53.75</v>
      </c>
      <c r="O104" s="84">
        <v>60</v>
      </c>
      <c r="P104" s="84">
        <v>0.8</v>
      </c>
      <c r="Q104" s="84">
        <f t="shared" si="21"/>
        <v>60.8</v>
      </c>
      <c r="R104" s="93">
        <v>54</v>
      </c>
      <c r="S104" s="92">
        <v>6</v>
      </c>
      <c r="T104" s="84">
        <f>R104+S104</f>
        <v>60</v>
      </c>
      <c r="U104" s="85">
        <f t="shared" si="23"/>
        <v>77.745809859154932</v>
      </c>
      <c r="V104" s="83">
        <v>100</v>
      </c>
      <c r="W104" s="82">
        <v>100</v>
      </c>
      <c r="X104" s="90" t="s">
        <v>99</v>
      </c>
      <c r="Y104" s="82">
        <v>100</v>
      </c>
      <c r="Z104" s="86"/>
      <c r="AA104" s="86"/>
      <c r="AB104" s="94"/>
      <c r="AC104" s="95"/>
      <c r="IR104" s="59"/>
      <c r="IS104" s="59"/>
      <c r="IT104" s="59"/>
      <c r="IU104" s="59"/>
      <c r="IV104" s="59"/>
      <c r="IW104" s="59"/>
    </row>
    <row r="105" spans="1:257" ht="15" customHeight="1" x14ac:dyDescent="0.15">
      <c r="A105" s="98" t="s">
        <v>55</v>
      </c>
      <c r="B105" s="99" t="s">
        <v>56</v>
      </c>
      <c r="I105" s="62"/>
      <c r="J105" s="62"/>
      <c r="K105" s="59"/>
      <c r="L105" s="65"/>
      <c r="N105" s="59"/>
      <c r="O105" s="59"/>
      <c r="P105" s="59"/>
      <c r="R105" s="59"/>
      <c r="T105" s="59"/>
      <c r="U105" s="59"/>
      <c r="V105" s="59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/>
      <c r="IM105" s="66"/>
      <c r="IN105" s="66"/>
      <c r="IO105" s="66"/>
      <c r="IP105" s="66"/>
      <c r="IQ105" s="66"/>
    </row>
    <row r="106" spans="1:257" ht="15" customHeight="1" x14ac:dyDescent="0.15">
      <c r="A106" s="100"/>
      <c r="B106" s="101" t="s">
        <v>57</v>
      </c>
      <c r="I106" s="62"/>
      <c r="J106" s="62"/>
      <c r="K106" s="59"/>
      <c r="L106" s="65"/>
      <c r="N106" s="59"/>
      <c r="O106" s="59"/>
      <c r="P106" s="59"/>
      <c r="R106" s="59"/>
      <c r="T106" s="59"/>
      <c r="U106" s="59"/>
      <c r="V106" s="59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/>
      <c r="IM106" s="66"/>
      <c r="IN106" s="66"/>
      <c r="IO106" s="66"/>
      <c r="IP106" s="66"/>
      <c r="IQ106" s="66"/>
    </row>
    <row r="107" spans="1:257" ht="15" customHeight="1" x14ac:dyDescent="0.15">
      <c r="A107" s="100"/>
      <c r="B107" s="99" t="s">
        <v>58</v>
      </c>
      <c r="I107" s="62"/>
      <c r="J107" s="62"/>
      <c r="K107" s="59"/>
      <c r="L107" s="65"/>
      <c r="N107" s="59"/>
      <c r="O107" s="59"/>
      <c r="P107" s="59"/>
      <c r="R107" s="59"/>
      <c r="T107" s="59"/>
      <c r="U107" s="59"/>
      <c r="V107" s="59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/>
      <c r="IM107" s="66"/>
      <c r="IN107" s="66"/>
      <c r="IO107" s="66"/>
      <c r="IP107" s="66"/>
      <c r="IQ107" s="66"/>
    </row>
    <row r="108" spans="1:257" ht="15" customHeight="1" x14ac:dyDescent="0.15">
      <c r="A108" s="102"/>
      <c r="B108" s="99" t="s">
        <v>59</v>
      </c>
      <c r="C108" s="103"/>
      <c r="I108" s="62"/>
      <c r="J108" s="62"/>
      <c r="K108" s="59"/>
      <c r="L108" s="65"/>
      <c r="N108" s="59"/>
      <c r="O108" s="59"/>
      <c r="P108" s="59"/>
      <c r="R108" s="59"/>
      <c r="T108" s="59"/>
      <c r="U108" s="59"/>
      <c r="V108" s="59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/>
      <c r="IM108" s="66"/>
      <c r="IN108" s="66"/>
      <c r="IO108" s="66"/>
      <c r="IP108" s="66"/>
      <c r="IQ108" s="66"/>
    </row>
    <row r="109" spans="1:257" ht="15" customHeight="1" x14ac:dyDescent="0.15">
      <c r="A109" s="104"/>
      <c r="B109" s="101" t="s">
        <v>60</v>
      </c>
      <c r="C109" s="103"/>
      <c r="I109" s="62"/>
      <c r="J109" s="62"/>
      <c r="K109" s="59"/>
      <c r="L109" s="65"/>
      <c r="N109" s="59"/>
      <c r="O109" s="59"/>
      <c r="P109" s="59"/>
      <c r="R109" s="59"/>
      <c r="T109" s="59"/>
      <c r="U109" s="59"/>
      <c r="V109" s="59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/>
      <c r="IM109" s="66"/>
      <c r="IN109" s="66"/>
      <c r="IO109" s="66"/>
      <c r="IP109" s="66"/>
      <c r="IQ109" s="66"/>
    </row>
  </sheetData>
  <autoFilter ref="A4:IW109" xr:uid="{00000000-0001-0000-0000-000000000000}">
    <sortState xmlns:xlrd2="http://schemas.microsoft.com/office/spreadsheetml/2017/richdata2" ref="A5:IW109">
      <sortCondition ref="V4:V109"/>
    </sortState>
  </autoFilter>
  <phoneticPr fontId="19" type="noConversion"/>
  <dataValidations count="5">
    <dataValidation type="list" allowBlank="1" showInputMessage="1" showErrorMessage="1" sqref="T1:T3 T110:T65536 Z4:Z44" xr:uid="{00000000-0002-0000-0000-000001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110:U65536 L105:L109 AA10:AA33" xr:uid="{00000000-0002-0000-0000-000002000000}">
      <formula1>$CM$8:$CM$11</formula1>
    </dataValidation>
    <dataValidation type="list" allowBlank="1" showInputMessage="1" showErrorMessage="1" sqref="V1:V3 V110:V1048576 M105:M109 AB4:AB33" xr:uid="{00000000-0002-0000-0000-000003000000}">
      <formula1>"三好学生,三好学生标兵,优秀学生干部"</formula1>
    </dataValidation>
    <dataValidation type="list" allowBlank="1" showInputMessage="1" showErrorMessage="1" sqref="X5:X33" xr:uid="{80880D66-4A2B-4065-8473-85F82EB9E6FE}">
      <formula1>"是,否"</formula1>
    </dataValidation>
    <dataValidation type="list" allowBlank="1" showInputMessage="1" showErrorMessage="1" sqref="AA5:AA9" xr:uid="{00000000-0002-0000-0000-000005000000}">
      <formula1>"学业进步奖,研究与创新奖,道德风尚奖,文体活动奖,社会工作奖"</formula1>
    </dataValidation>
  </dataValidations>
  <printOptions horizontalCentered="1" verticalCentered="1"/>
  <pageMargins left="0.25" right="0.25" top="0.75" bottom="0.75" header="0.3" footer="0.3"/>
  <pageSetup paperSize="9" scale="57" fitToHeight="0" orientation="landscape" r:id="rId1"/>
  <headerFooter scaleWithDoc="0" alignWithMargins="0"/>
  <ignoredErrors>
    <ignoredError sqref="Z4" listDataValidation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87DC-5265-4A64-8D8C-E0090B713425}">
  <sheetPr>
    <pageSetUpPr fitToPage="1"/>
  </sheetPr>
  <dimension ref="A1:IZ31"/>
  <sheetViews>
    <sheetView topLeftCell="C1" zoomScaleNormal="100" workbookViewId="0">
      <selection activeCell="F1" sqref="F1:F1048576"/>
    </sheetView>
  </sheetViews>
  <sheetFormatPr defaultColWidth="9" defaultRowHeight="15" customHeight="1" x14ac:dyDescent="0.15"/>
  <cols>
    <col min="1" max="2" width="9.5" style="4" customWidth="1"/>
    <col min="3" max="3" width="9.5" style="5" customWidth="1"/>
    <col min="4" max="4" width="15.875" style="4" customWidth="1"/>
    <col min="5" max="5" width="10.875" style="4" customWidth="1"/>
    <col min="6" max="6" width="6.625" style="6" customWidth="1"/>
    <col min="7" max="7" width="6.625" style="5" customWidth="1"/>
    <col min="8" max="8" width="6.25" style="6" customWidth="1"/>
    <col min="9" max="9" width="6.625" style="6" customWidth="1"/>
    <col min="10" max="10" width="6.625" style="5" customWidth="1"/>
    <col min="11" max="11" width="6.125" style="5" customWidth="1"/>
    <col min="12" max="12" width="6.625" style="6" customWidth="1"/>
    <col min="13" max="13" width="6.625" style="5" customWidth="1"/>
    <col min="14" max="14" width="6.375" style="6" customWidth="1"/>
    <col min="15" max="15" width="6.625" style="7" customWidth="1"/>
    <col min="16" max="16" width="7.625" style="7" customWidth="1"/>
    <col min="17" max="17" width="6.625" style="4" customWidth="1"/>
    <col min="18" max="18" width="7.5" style="8" customWidth="1"/>
    <col min="19" max="19" width="7.125" style="4" customWidth="1"/>
    <col min="20" max="20" width="5.5" style="9" customWidth="1"/>
    <col min="21" max="21" width="8" style="9" customWidth="1"/>
    <col min="22" max="22" width="8.375" style="5" customWidth="1"/>
    <col min="23" max="23" width="7.25" style="4" customWidth="1"/>
    <col min="24" max="24" width="7.875" style="4" customWidth="1"/>
    <col min="25" max="25" width="8.625" style="4" customWidth="1"/>
    <col min="26" max="26" width="11.125" style="4" customWidth="1"/>
    <col min="27" max="27" width="7.75" style="4" customWidth="1"/>
    <col min="28" max="84" width="9" style="4"/>
    <col min="85" max="85" width="3.125" style="4" customWidth="1"/>
    <col min="86" max="86" width="13.125" style="4" customWidth="1"/>
    <col min="87" max="87" width="4.625" style="4" customWidth="1"/>
    <col min="88" max="88" width="11.25" style="4" customWidth="1"/>
    <col min="89" max="254" width="9" style="4"/>
  </cols>
  <sheetData>
    <row r="1" spans="1:260" ht="15" customHeight="1" x14ac:dyDescent="0.15">
      <c r="A1" s="10" t="s">
        <v>0</v>
      </c>
      <c r="B1" s="10"/>
      <c r="C1" s="11"/>
      <c r="S1" s="12"/>
    </row>
    <row r="2" spans="1:260" s="1" customFormat="1" ht="18.75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14"/>
      <c r="V2" s="13"/>
      <c r="W2" s="15"/>
      <c r="X2" s="15"/>
      <c r="Y2" s="15"/>
      <c r="Z2" s="15"/>
      <c r="AA2" s="15"/>
      <c r="AB2" s="15"/>
      <c r="AC2" s="1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</row>
    <row r="3" spans="1:260" s="2" customFormat="1" ht="15.75" x14ac:dyDescent="0.15">
      <c r="A3" s="16" t="s">
        <v>2</v>
      </c>
      <c r="B3" s="16"/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7"/>
      <c r="R3" s="18"/>
      <c r="S3" s="17"/>
      <c r="T3" s="17"/>
      <c r="U3" s="19"/>
      <c r="W3" s="16" t="s">
        <v>4</v>
      </c>
    </row>
    <row r="4" spans="1:260" ht="41.1" customHeight="1" x14ac:dyDescent="0.15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2" t="s">
        <v>10</v>
      </c>
      <c r="G4" s="21" t="s">
        <v>11</v>
      </c>
      <c r="H4" s="22" t="s">
        <v>12</v>
      </c>
      <c r="I4" s="22" t="s">
        <v>13</v>
      </c>
      <c r="J4" s="21" t="s">
        <v>14</v>
      </c>
      <c r="K4" s="21" t="s">
        <v>15</v>
      </c>
      <c r="L4" s="22" t="s">
        <v>16</v>
      </c>
      <c r="M4" s="21" t="s">
        <v>17</v>
      </c>
      <c r="N4" s="22" t="s">
        <v>18</v>
      </c>
      <c r="O4" s="22" t="s">
        <v>19</v>
      </c>
      <c r="P4" s="21" t="s">
        <v>20</v>
      </c>
      <c r="Q4" s="22" t="s">
        <v>21</v>
      </c>
      <c r="R4" s="22" t="s">
        <v>22</v>
      </c>
      <c r="S4" s="21" t="s">
        <v>23</v>
      </c>
      <c r="T4" s="22" t="s">
        <v>24</v>
      </c>
      <c r="U4" s="22" t="s">
        <v>25</v>
      </c>
      <c r="V4" s="22" t="s">
        <v>26</v>
      </c>
      <c r="W4" s="21" t="s">
        <v>27</v>
      </c>
      <c r="X4" s="23" t="s">
        <v>28</v>
      </c>
      <c r="Y4" s="22" t="s">
        <v>29</v>
      </c>
      <c r="Z4" s="24" t="s">
        <v>30</v>
      </c>
      <c r="AA4" s="24" t="s">
        <v>31</v>
      </c>
      <c r="AB4" s="21" t="s">
        <v>32</v>
      </c>
      <c r="AC4" s="25" t="s">
        <v>33</v>
      </c>
      <c r="IU4" s="4"/>
      <c r="IV4" s="4"/>
      <c r="IW4" s="4"/>
      <c r="IX4" s="4"/>
      <c r="IY4" s="4"/>
      <c r="IZ4" s="4"/>
    </row>
    <row r="5" spans="1:260" ht="39.950000000000003" customHeight="1" x14ac:dyDescent="0.15">
      <c r="A5" s="26" t="s">
        <v>61</v>
      </c>
      <c r="B5" s="27" t="s">
        <v>97</v>
      </c>
      <c r="C5" s="27">
        <v>2025</v>
      </c>
      <c r="D5" s="43" t="s">
        <v>98</v>
      </c>
      <c r="E5" s="43">
        <v>2507110300</v>
      </c>
      <c r="F5" s="28">
        <v>80</v>
      </c>
      <c r="G5" s="27">
        <v>10.5</v>
      </c>
      <c r="H5" s="28">
        <f t="shared" ref="H5:H26" si="0">F5+G5</f>
        <v>90.5</v>
      </c>
      <c r="I5" s="28">
        <v>92.345238095238102</v>
      </c>
      <c r="J5" s="27">
        <v>1</v>
      </c>
      <c r="K5" s="28">
        <f t="shared" ref="K5:K26" si="1">I5+J5</f>
        <v>93.345238095238102</v>
      </c>
      <c r="L5" s="28">
        <v>75.025000000000006</v>
      </c>
      <c r="M5" s="27">
        <v>0</v>
      </c>
      <c r="N5" s="28">
        <f t="shared" ref="N5:N26" si="2">L5+M5</f>
        <v>75.025000000000006</v>
      </c>
      <c r="O5" s="28">
        <v>60</v>
      </c>
      <c r="P5" s="28">
        <v>2</v>
      </c>
      <c r="Q5" s="28">
        <f t="shared" ref="Q5:Q26" si="3">O5+P5</f>
        <v>62</v>
      </c>
      <c r="R5" s="28">
        <v>50</v>
      </c>
      <c r="S5" s="27">
        <v>22</v>
      </c>
      <c r="T5" s="28">
        <f t="shared" ref="T5:T26" si="4">R5+S5</f>
        <v>72</v>
      </c>
      <c r="U5" s="29">
        <f t="shared" ref="U5:U26" si="5">H5*0.1+K5*0.75++N5*0.05+Q5*0.05+T5*0.05</f>
        <v>89.510178571428568</v>
      </c>
      <c r="V5" s="43">
        <v>1</v>
      </c>
      <c r="W5" s="26">
        <v>1</v>
      </c>
      <c r="X5" s="26" t="s">
        <v>37</v>
      </c>
      <c r="Y5" s="26">
        <v>22</v>
      </c>
      <c r="Z5" s="30" t="s">
        <v>35</v>
      </c>
      <c r="AA5" s="30"/>
      <c r="AB5" s="30" t="s">
        <v>40</v>
      </c>
      <c r="AC5" s="31"/>
      <c r="IU5" s="4"/>
      <c r="IV5" s="4"/>
      <c r="IW5" s="4"/>
      <c r="IX5" s="4"/>
      <c r="IY5" s="4"/>
      <c r="IZ5" s="4"/>
    </row>
    <row r="6" spans="1:260" ht="39.950000000000003" customHeight="1" x14ac:dyDescent="0.15">
      <c r="A6" s="26" t="s">
        <v>61</v>
      </c>
      <c r="B6" s="27" t="s">
        <v>97</v>
      </c>
      <c r="C6" s="27">
        <v>2025</v>
      </c>
      <c r="D6" s="43" t="s">
        <v>98</v>
      </c>
      <c r="E6" s="43">
        <v>2507110299</v>
      </c>
      <c r="F6" s="28">
        <v>80</v>
      </c>
      <c r="G6" s="27">
        <v>10.5</v>
      </c>
      <c r="H6" s="28">
        <f t="shared" si="0"/>
        <v>90.5</v>
      </c>
      <c r="I6" s="28">
        <v>91.333333333333329</v>
      </c>
      <c r="J6" s="27">
        <v>1</v>
      </c>
      <c r="K6" s="28">
        <f t="shared" si="1"/>
        <v>92.333333333333329</v>
      </c>
      <c r="L6" s="28">
        <v>83.25</v>
      </c>
      <c r="M6" s="27">
        <v>0.75</v>
      </c>
      <c r="N6" s="28">
        <f t="shared" si="2"/>
        <v>84</v>
      </c>
      <c r="O6" s="28">
        <v>60</v>
      </c>
      <c r="P6" s="28">
        <v>3</v>
      </c>
      <c r="Q6" s="28">
        <f t="shared" si="3"/>
        <v>63</v>
      </c>
      <c r="R6" s="28">
        <v>50</v>
      </c>
      <c r="S6" s="27">
        <v>22</v>
      </c>
      <c r="T6" s="28">
        <f t="shared" si="4"/>
        <v>72</v>
      </c>
      <c r="U6" s="29">
        <f t="shared" si="5"/>
        <v>89.25</v>
      </c>
      <c r="V6" s="43">
        <v>2</v>
      </c>
      <c r="W6" s="26">
        <v>2</v>
      </c>
      <c r="X6" s="26" t="s">
        <v>37</v>
      </c>
      <c r="Y6" s="26">
        <v>22</v>
      </c>
      <c r="Z6" s="30" t="s">
        <v>38</v>
      </c>
      <c r="AA6" s="30"/>
      <c r="AB6" s="30" t="s">
        <v>43</v>
      </c>
      <c r="AC6" s="31"/>
      <c r="IU6" s="4"/>
      <c r="IV6" s="4"/>
      <c r="IW6" s="4"/>
      <c r="IX6" s="4"/>
      <c r="IY6" s="4"/>
      <c r="IZ6" s="4"/>
    </row>
    <row r="7" spans="1:260" ht="39.950000000000003" customHeight="1" x14ac:dyDescent="0.15">
      <c r="A7" s="26" t="s">
        <v>61</v>
      </c>
      <c r="B7" s="27" t="s">
        <v>97</v>
      </c>
      <c r="C7" s="27">
        <v>2025</v>
      </c>
      <c r="D7" s="43" t="s">
        <v>98</v>
      </c>
      <c r="E7" s="43">
        <v>2507110303</v>
      </c>
      <c r="F7" s="28">
        <v>80</v>
      </c>
      <c r="G7" s="27">
        <v>8.5</v>
      </c>
      <c r="H7" s="28">
        <f t="shared" si="0"/>
        <v>88.5</v>
      </c>
      <c r="I7" s="28">
        <v>90.11904761904762</v>
      </c>
      <c r="J7" s="27">
        <v>2</v>
      </c>
      <c r="K7" s="28">
        <f t="shared" si="1"/>
        <v>92.11904761904762</v>
      </c>
      <c r="L7" s="28">
        <v>79.849999999999994</v>
      </c>
      <c r="M7" s="27">
        <v>0</v>
      </c>
      <c r="N7" s="28">
        <f t="shared" si="2"/>
        <v>79.849999999999994</v>
      </c>
      <c r="O7" s="28">
        <v>60</v>
      </c>
      <c r="P7" s="28">
        <v>2</v>
      </c>
      <c r="Q7" s="28">
        <f t="shared" si="3"/>
        <v>62</v>
      </c>
      <c r="R7" s="28">
        <v>50</v>
      </c>
      <c r="S7" s="27">
        <v>22</v>
      </c>
      <c r="T7" s="28">
        <f t="shared" si="4"/>
        <v>72</v>
      </c>
      <c r="U7" s="29">
        <f t="shared" si="5"/>
        <v>88.631785714285712</v>
      </c>
      <c r="V7" s="43">
        <v>3</v>
      </c>
      <c r="W7" s="26">
        <v>3</v>
      </c>
      <c r="X7" s="26" t="s">
        <v>37</v>
      </c>
      <c r="Y7" s="26">
        <v>22</v>
      </c>
      <c r="Z7" s="30" t="s">
        <v>38</v>
      </c>
      <c r="AA7" s="30"/>
      <c r="AB7" s="30"/>
      <c r="AC7" s="31"/>
      <c r="IU7" s="4"/>
      <c r="IV7" s="4"/>
      <c r="IW7" s="4"/>
      <c r="IX7" s="4"/>
      <c r="IY7" s="4"/>
      <c r="IZ7" s="4"/>
    </row>
    <row r="8" spans="1:260" ht="39.950000000000003" customHeight="1" x14ac:dyDescent="0.15">
      <c r="A8" s="26" t="s">
        <v>61</v>
      </c>
      <c r="B8" s="27" t="s">
        <v>97</v>
      </c>
      <c r="C8" s="27">
        <v>2025</v>
      </c>
      <c r="D8" s="43" t="s">
        <v>98</v>
      </c>
      <c r="E8" s="43">
        <v>2507110310</v>
      </c>
      <c r="F8" s="28">
        <v>80</v>
      </c>
      <c r="G8" s="27">
        <v>8.5</v>
      </c>
      <c r="H8" s="28">
        <f t="shared" si="0"/>
        <v>88.5</v>
      </c>
      <c r="I8" s="28">
        <v>88.976190476190482</v>
      </c>
      <c r="J8" s="27">
        <v>2</v>
      </c>
      <c r="K8" s="28">
        <f t="shared" si="1"/>
        <v>90.976190476190482</v>
      </c>
      <c r="L8" s="28">
        <v>79.900000000000006</v>
      </c>
      <c r="M8" s="27">
        <v>0</v>
      </c>
      <c r="N8" s="28">
        <f t="shared" si="2"/>
        <v>79.900000000000006</v>
      </c>
      <c r="O8" s="28">
        <v>60</v>
      </c>
      <c r="P8" s="28">
        <v>3</v>
      </c>
      <c r="Q8" s="28">
        <f t="shared" si="3"/>
        <v>63</v>
      </c>
      <c r="R8" s="28">
        <v>50</v>
      </c>
      <c r="S8" s="27">
        <v>7</v>
      </c>
      <c r="T8" s="28">
        <f t="shared" si="4"/>
        <v>57</v>
      </c>
      <c r="U8" s="29">
        <f t="shared" si="5"/>
        <v>87.07714285714286</v>
      </c>
      <c r="V8" s="43">
        <v>4</v>
      </c>
      <c r="W8" s="26">
        <v>5</v>
      </c>
      <c r="X8" s="26" t="s">
        <v>37</v>
      </c>
      <c r="Y8" s="26">
        <v>22</v>
      </c>
      <c r="Z8" s="30" t="s">
        <v>41</v>
      </c>
      <c r="AA8" s="30"/>
      <c r="AB8" s="30"/>
      <c r="AC8" s="31"/>
      <c r="CN8" s="4" t="s">
        <v>50</v>
      </c>
      <c r="CO8" s="4" t="s">
        <v>51</v>
      </c>
      <c r="CP8" s="4" t="s">
        <v>42</v>
      </c>
      <c r="IU8" s="4"/>
      <c r="IV8" s="4"/>
      <c r="IW8" s="4"/>
      <c r="IX8" s="4"/>
      <c r="IY8" s="4"/>
      <c r="IZ8" s="4"/>
    </row>
    <row r="9" spans="1:260" ht="39.950000000000003" customHeight="1" x14ac:dyDescent="0.15">
      <c r="A9" s="26" t="s">
        <v>61</v>
      </c>
      <c r="B9" s="27" t="s">
        <v>97</v>
      </c>
      <c r="C9" s="27">
        <v>2025</v>
      </c>
      <c r="D9" s="43" t="s">
        <v>98</v>
      </c>
      <c r="E9" s="43">
        <v>2507110305</v>
      </c>
      <c r="F9" s="28">
        <v>80</v>
      </c>
      <c r="G9" s="27">
        <v>10</v>
      </c>
      <c r="H9" s="28">
        <f t="shared" si="0"/>
        <v>90</v>
      </c>
      <c r="I9" s="28">
        <v>89.785714285714292</v>
      </c>
      <c r="J9" s="27">
        <v>2</v>
      </c>
      <c r="K9" s="28">
        <f t="shared" si="1"/>
        <v>91.785714285714292</v>
      </c>
      <c r="L9" s="28">
        <v>79.75</v>
      </c>
      <c r="M9" s="27">
        <v>0</v>
      </c>
      <c r="N9" s="28">
        <f t="shared" si="2"/>
        <v>79.75</v>
      </c>
      <c r="O9" s="28">
        <v>60</v>
      </c>
      <c r="P9" s="28">
        <v>3</v>
      </c>
      <c r="Q9" s="28">
        <f t="shared" si="3"/>
        <v>63</v>
      </c>
      <c r="R9" s="28">
        <v>30</v>
      </c>
      <c r="S9" s="27">
        <v>5</v>
      </c>
      <c r="T9" s="28">
        <f t="shared" si="4"/>
        <v>35</v>
      </c>
      <c r="U9" s="29">
        <f t="shared" si="5"/>
        <v>86.726785714285725</v>
      </c>
      <c r="V9" s="43">
        <v>5</v>
      </c>
      <c r="W9" s="26">
        <v>4</v>
      </c>
      <c r="X9" s="26" t="s">
        <v>37</v>
      </c>
      <c r="Y9" s="26">
        <v>22</v>
      </c>
      <c r="Z9" s="30" t="s">
        <v>41</v>
      </c>
      <c r="AA9" s="30"/>
      <c r="AB9" s="30"/>
      <c r="AC9" s="31"/>
      <c r="CN9" s="4" t="s">
        <v>46</v>
      </c>
      <c r="CO9" s="4" t="s">
        <v>47</v>
      </c>
      <c r="CP9" s="4" t="s">
        <v>39</v>
      </c>
      <c r="IU9" s="4"/>
      <c r="IV9" s="4"/>
      <c r="IW9" s="4"/>
      <c r="IX9" s="4"/>
      <c r="IY9" s="4"/>
      <c r="IZ9" s="4"/>
    </row>
    <row r="10" spans="1:260" ht="39.950000000000003" customHeight="1" x14ac:dyDescent="0.15">
      <c r="A10" s="26" t="s">
        <v>61</v>
      </c>
      <c r="B10" s="27" t="s">
        <v>97</v>
      </c>
      <c r="C10" s="27">
        <v>2025</v>
      </c>
      <c r="D10" s="43" t="s">
        <v>98</v>
      </c>
      <c r="E10" s="43">
        <v>2507110304</v>
      </c>
      <c r="F10" s="28">
        <v>80</v>
      </c>
      <c r="G10" s="27">
        <v>8.5</v>
      </c>
      <c r="H10" s="28">
        <f t="shared" si="0"/>
        <v>88.5</v>
      </c>
      <c r="I10" s="28">
        <v>86.892857142857139</v>
      </c>
      <c r="J10" s="27">
        <v>2</v>
      </c>
      <c r="K10" s="28">
        <f t="shared" si="1"/>
        <v>88.892857142857139</v>
      </c>
      <c r="L10" s="28">
        <v>74.599999999999994</v>
      </c>
      <c r="M10" s="27">
        <v>0</v>
      </c>
      <c r="N10" s="28">
        <f t="shared" si="2"/>
        <v>74.599999999999994</v>
      </c>
      <c r="O10" s="28">
        <v>60</v>
      </c>
      <c r="P10" s="28">
        <v>2</v>
      </c>
      <c r="Q10" s="28">
        <f t="shared" si="3"/>
        <v>62</v>
      </c>
      <c r="R10" s="28">
        <v>50</v>
      </c>
      <c r="S10" s="27">
        <v>21</v>
      </c>
      <c r="T10" s="28">
        <f t="shared" si="4"/>
        <v>71</v>
      </c>
      <c r="U10" s="29">
        <f t="shared" si="5"/>
        <v>85.899642857142851</v>
      </c>
      <c r="V10" s="43">
        <v>6</v>
      </c>
      <c r="W10" s="26">
        <v>10</v>
      </c>
      <c r="X10" s="26" t="s">
        <v>37</v>
      </c>
      <c r="Y10" s="26">
        <v>22</v>
      </c>
      <c r="Z10" s="30" t="s">
        <v>41</v>
      </c>
      <c r="AA10" s="30"/>
      <c r="AB10" s="30"/>
      <c r="AC10" s="31"/>
      <c r="CN10" s="4" t="s">
        <v>48</v>
      </c>
      <c r="IU10" s="4"/>
      <c r="IV10" s="4"/>
      <c r="IW10" s="4"/>
      <c r="IX10" s="4"/>
      <c r="IY10" s="4"/>
      <c r="IZ10" s="4"/>
    </row>
    <row r="11" spans="1:260" ht="39.950000000000003" customHeight="1" x14ac:dyDescent="0.15">
      <c r="A11" s="26" t="s">
        <v>61</v>
      </c>
      <c r="B11" s="27" t="s">
        <v>97</v>
      </c>
      <c r="C11" s="27">
        <v>2025</v>
      </c>
      <c r="D11" s="43" t="s">
        <v>98</v>
      </c>
      <c r="E11" s="43">
        <v>2507110321</v>
      </c>
      <c r="F11" s="28">
        <v>80</v>
      </c>
      <c r="G11" s="27">
        <v>1.5</v>
      </c>
      <c r="H11" s="28">
        <f t="shared" si="0"/>
        <v>81.5</v>
      </c>
      <c r="I11" s="28">
        <v>83.773809523809518</v>
      </c>
      <c r="J11" s="27">
        <v>1.3</v>
      </c>
      <c r="K11" s="28">
        <f t="shared" si="1"/>
        <v>85.073809523809516</v>
      </c>
      <c r="L11" s="28">
        <v>99.5</v>
      </c>
      <c r="M11" s="27">
        <v>1</v>
      </c>
      <c r="N11" s="28">
        <f t="shared" si="2"/>
        <v>100.5</v>
      </c>
      <c r="O11" s="28">
        <v>60</v>
      </c>
      <c r="P11" s="28">
        <v>22</v>
      </c>
      <c r="Q11" s="28">
        <f t="shared" si="3"/>
        <v>82</v>
      </c>
      <c r="R11" s="28">
        <v>60</v>
      </c>
      <c r="S11" s="27">
        <v>30</v>
      </c>
      <c r="T11" s="28">
        <f t="shared" si="4"/>
        <v>90</v>
      </c>
      <c r="U11" s="29">
        <f t="shared" si="5"/>
        <v>85.580357142857139</v>
      </c>
      <c r="V11" s="43">
        <v>7</v>
      </c>
      <c r="W11" s="26">
        <v>15</v>
      </c>
      <c r="X11" s="26" t="s">
        <v>37</v>
      </c>
      <c r="Y11" s="26">
        <v>22</v>
      </c>
      <c r="Z11" s="30" t="s">
        <v>41</v>
      </c>
      <c r="AA11" s="30"/>
      <c r="AB11" s="30"/>
      <c r="AC11" s="31"/>
      <c r="IU11" s="4"/>
      <c r="IV11" s="4"/>
      <c r="IW11" s="4"/>
      <c r="IX11" s="4"/>
      <c r="IY11" s="4"/>
      <c r="IZ11" s="4"/>
    </row>
    <row r="12" spans="1:260" ht="39.950000000000003" customHeight="1" x14ac:dyDescent="0.15">
      <c r="A12" s="26" t="s">
        <v>61</v>
      </c>
      <c r="B12" s="27" t="s">
        <v>97</v>
      </c>
      <c r="C12" s="27">
        <v>2025</v>
      </c>
      <c r="D12" s="43" t="s">
        <v>98</v>
      </c>
      <c r="E12" s="43">
        <v>2507110302</v>
      </c>
      <c r="F12" s="28">
        <v>80</v>
      </c>
      <c r="G12" s="27">
        <v>8.5</v>
      </c>
      <c r="H12" s="28">
        <f t="shared" si="0"/>
        <v>88.5</v>
      </c>
      <c r="I12" s="28">
        <v>86.666666666666671</v>
      </c>
      <c r="J12" s="27">
        <v>1</v>
      </c>
      <c r="K12" s="28">
        <f t="shared" si="1"/>
        <v>87.666666666666671</v>
      </c>
      <c r="L12" s="28">
        <v>78.849999999999994</v>
      </c>
      <c r="M12" s="27">
        <v>0</v>
      </c>
      <c r="N12" s="28">
        <f t="shared" si="2"/>
        <v>78.849999999999994</v>
      </c>
      <c r="O12" s="28">
        <v>60</v>
      </c>
      <c r="P12" s="28">
        <v>2</v>
      </c>
      <c r="Q12" s="28">
        <f t="shared" si="3"/>
        <v>62</v>
      </c>
      <c r="R12" s="28">
        <v>50</v>
      </c>
      <c r="S12" s="27">
        <v>21</v>
      </c>
      <c r="T12" s="28">
        <f t="shared" si="4"/>
        <v>71</v>
      </c>
      <c r="U12" s="29">
        <f t="shared" si="5"/>
        <v>85.192499999999981</v>
      </c>
      <c r="V12" s="43">
        <v>8</v>
      </c>
      <c r="W12" s="26">
        <v>11</v>
      </c>
      <c r="X12" s="26" t="s">
        <v>37</v>
      </c>
      <c r="Y12" s="26">
        <v>22</v>
      </c>
      <c r="Z12" s="30" t="s">
        <v>41</v>
      </c>
      <c r="AA12" s="30"/>
      <c r="AB12" s="30"/>
      <c r="AC12" s="31"/>
      <c r="CN12" s="4" t="s">
        <v>52</v>
      </c>
      <c r="IU12" s="4"/>
      <c r="IV12" s="4"/>
      <c r="IW12" s="4"/>
      <c r="IX12" s="4"/>
      <c r="IY12" s="4"/>
      <c r="IZ12" s="4"/>
    </row>
    <row r="13" spans="1:260" ht="39.950000000000003" customHeight="1" x14ac:dyDescent="0.15">
      <c r="A13" s="26" t="s">
        <v>61</v>
      </c>
      <c r="B13" s="27" t="s">
        <v>97</v>
      </c>
      <c r="C13" s="27">
        <v>2025</v>
      </c>
      <c r="D13" s="43" t="s">
        <v>98</v>
      </c>
      <c r="E13" s="43">
        <v>2507110322</v>
      </c>
      <c r="F13" s="28">
        <v>80</v>
      </c>
      <c r="G13" s="27">
        <v>4</v>
      </c>
      <c r="H13" s="28">
        <f t="shared" si="0"/>
        <v>84</v>
      </c>
      <c r="I13" s="28">
        <v>87.011904761904759</v>
      </c>
      <c r="J13" s="27">
        <v>2</v>
      </c>
      <c r="K13" s="28">
        <f t="shared" si="1"/>
        <v>89.011904761904759</v>
      </c>
      <c r="L13" s="28">
        <v>64.2</v>
      </c>
      <c r="M13" s="27">
        <v>0</v>
      </c>
      <c r="N13" s="28">
        <f t="shared" si="2"/>
        <v>64.2</v>
      </c>
      <c r="O13" s="28">
        <v>60</v>
      </c>
      <c r="P13" s="28">
        <v>0</v>
      </c>
      <c r="Q13" s="28">
        <f t="shared" si="3"/>
        <v>60</v>
      </c>
      <c r="R13" s="28">
        <v>50</v>
      </c>
      <c r="S13" s="27">
        <v>11</v>
      </c>
      <c r="T13" s="28">
        <f t="shared" si="4"/>
        <v>61</v>
      </c>
      <c r="U13" s="29">
        <f t="shared" si="5"/>
        <v>84.418928571428566</v>
      </c>
      <c r="V13" s="43">
        <v>9</v>
      </c>
      <c r="W13" s="26">
        <v>8</v>
      </c>
      <c r="X13" s="26" t="s">
        <v>37</v>
      </c>
      <c r="Y13" s="26">
        <v>22</v>
      </c>
      <c r="Z13" s="30" t="s">
        <v>41</v>
      </c>
      <c r="AA13" s="30"/>
      <c r="AB13" s="30"/>
      <c r="AC13" s="31"/>
      <c r="IU13" s="4"/>
      <c r="IV13" s="4"/>
      <c r="IW13" s="4"/>
      <c r="IX13" s="4"/>
      <c r="IY13" s="4"/>
      <c r="IZ13" s="4"/>
    </row>
    <row r="14" spans="1:260" ht="39.950000000000003" customHeight="1" x14ac:dyDescent="0.15">
      <c r="A14" s="26" t="s">
        <v>61</v>
      </c>
      <c r="B14" s="27" t="s">
        <v>97</v>
      </c>
      <c r="C14" s="27">
        <v>2025</v>
      </c>
      <c r="D14" s="43" t="s">
        <v>98</v>
      </c>
      <c r="E14" s="43">
        <v>2507110301</v>
      </c>
      <c r="F14" s="28">
        <v>80</v>
      </c>
      <c r="G14" s="27">
        <v>8.5</v>
      </c>
      <c r="H14" s="28">
        <f t="shared" si="0"/>
        <v>88.5</v>
      </c>
      <c r="I14" s="28">
        <v>85.30952380952381</v>
      </c>
      <c r="J14" s="27">
        <v>0</v>
      </c>
      <c r="K14" s="28">
        <f t="shared" si="1"/>
        <v>85.30952380952381</v>
      </c>
      <c r="L14" s="28">
        <v>83</v>
      </c>
      <c r="M14" s="27">
        <v>0</v>
      </c>
      <c r="N14" s="28">
        <f t="shared" si="2"/>
        <v>83</v>
      </c>
      <c r="O14" s="28">
        <v>60</v>
      </c>
      <c r="P14" s="28">
        <v>2</v>
      </c>
      <c r="Q14" s="28">
        <f t="shared" si="3"/>
        <v>62</v>
      </c>
      <c r="R14" s="28">
        <v>50</v>
      </c>
      <c r="S14" s="27">
        <v>23</v>
      </c>
      <c r="T14" s="28">
        <f t="shared" si="4"/>
        <v>73</v>
      </c>
      <c r="U14" s="29">
        <f t="shared" si="5"/>
        <v>83.732142857142861</v>
      </c>
      <c r="V14" s="43">
        <v>10</v>
      </c>
      <c r="W14" s="26">
        <v>14</v>
      </c>
      <c r="X14" s="26" t="s">
        <v>37</v>
      </c>
      <c r="Y14" s="26">
        <v>22</v>
      </c>
      <c r="Z14" s="30"/>
      <c r="AA14" s="30"/>
      <c r="AB14" s="30"/>
      <c r="AC14" s="31"/>
      <c r="IU14" s="4"/>
      <c r="IV14" s="4"/>
      <c r="IW14" s="4"/>
      <c r="IX14" s="4"/>
      <c r="IY14" s="4"/>
      <c r="IZ14" s="4"/>
    </row>
    <row r="15" spans="1:260" ht="39.950000000000003" customHeight="1" x14ac:dyDescent="0.15">
      <c r="A15" s="26" t="s">
        <v>61</v>
      </c>
      <c r="B15" s="27" t="s">
        <v>97</v>
      </c>
      <c r="C15" s="27">
        <v>2025</v>
      </c>
      <c r="D15" s="43" t="s">
        <v>98</v>
      </c>
      <c r="E15" s="43">
        <v>2507110308</v>
      </c>
      <c r="F15" s="28">
        <v>80</v>
      </c>
      <c r="G15" s="27">
        <v>10</v>
      </c>
      <c r="H15" s="28">
        <f t="shared" si="0"/>
        <v>90</v>
      </c>
      <c r="I15" s="28">
        <v>86.988095238095241</v>
      </c>
      <c r="J15" s="27">
        <v>1</v>
      </c>
      <c r="K15" s="28">
        <f t="shared" si="1"/>
        <v>87.988095238095241</v>
      </c>
      <c r="L15" s="28">
        <v>75.5</v>
      </c>
      <c r="M15" s="27">
        <v>0</v>
      </c>
      <c r="N15" s="28">
        <f t="shared" si="2"/>
        <v>75.5</v>
      </c>
      <c r="O15" s="28">
        <v>60</v>
      </c>
      <c r="P15" s="28">
        <v>3</v>
      </c>
      <c r="Q15" s="28">
        <f t="shared" si="3"/>
        <v>63</v>
      </c>
      <c r="R15" s="28">
        <v>30</v>
      </c>
      <c r="S15" s="27">
        <v>5</v>
      </c>
      <c r="T15" s="28">
        <f t="shared" si="4"/>
        <v>35</v>
      </c>
      <c r="U15" s="29">
        <f t="shared" si="5"/>
        <v>83.666071428571442</v>
      </c>
      <c r="V15" s="43">
        <v>11</v>
      </c>
      <c r="W15" s="26">
        <v>9</v>
      </c>
      <c r="X15" s="26" t="s">
        <v>37</v>
      </c>
      <c r="Y15" s="26">
        <v>22</v>
      </c>
      <c r="Z15" s="30"/>
      <c r="AA15" s="30"/>
      <c r="AB15" s="30"/>
      <c r="AC15" s="31"/>
      <c r="IU15" s="4"/>
      <c r="IV15" s="4"/>
      <c r="IW15" s="4"/>
      <c r="IX15" s="4"/>
      <c r="IY15" s="4"/>
      <c r="IZ15" s="4"/>
    </row>
    <row r="16" spans="1:260" ht="39.950000000000003" customHeight="1" x14ac:dyDescent="0.15">
      <c r="A16" s="26" t="s">
        <v>61</v>
      </c>
      <c r="B16" s="27" t="s">
        <v>97</v>
      </c>
      <c r="C16" s="27">
        <v>2025</v>
      </c>
      <c r="D16" s="43" t="s">
        <v>98</v>
      </c>
      <c r="E16" s="43">
        <v>2507110318</v>
      </c>
      <c r="F16" s="28">
        <v>80</v>
      </c>
      <c r="G16" s="27">
        <v>1.5</v>
      </c>
      <c r="H16" s="28">
        <f t="shared" si="0"/>
        <v>81.5</v>
      </c>
      <c r="I16" s="28">
        <v>87.452380952380949</v>
      </c>
      <c r="J16" s="27">
        <v>0</v>
      </c>
      <c r="K16" s="28">
        <f t="shared" si="1"/>
        <v>87.452380952380949</v>
      </c>
      <c r="L16" s="28">
        <v>75.849999999999994</v>
      </c>
      <c r="M16" s="27">
        <v>0</v>
      </c>
      <c r="N16" s="28">
        <f t="shared" si="2"/>
        <v>75.849999999999994</v>
      </c>
      <c r="O16" s="28">
        <v>60</v>
      </c>
      <c r="P16" s="28">
        <v>0</v>
      </c>
      <c r="Q16" s="28">
        <f t="shared" si="3"/>
        <v>60</v>
      </c>
      <c r="R16" s="28">
        <v>50</v>
      </c>
      <c r="S16" s="27">
        <v>11</v>
      </c>
      <c r="T16" s="28">
        <f t="shared" si="4"/>
        <v>61</v>
      </c>
      <c r="U16" s="29">
        <f t="shared" si="5"/>
        <v>83.581785714285715</v>
      </c>
      <c r="V16" s="43">
        <v>12</v>
      </c>
      <c r="W16" s="26">
        <v>6</v>
      </c>
      <c r="X16" s="26" t="s">
        <v>37</v>
      </c>
      <c r="Y16" s="26">
        <v>22</v>
      </c>
      <c r="Z16" s="30"/>
      <c r="AA16" s="30"/>
      <c r="AB16" s="30"/>
      <c r="AC16" s="31"/>
      <c r="CN16" s="4" t="s">
        <v>53</v>
      </c>
      <c r="CO16" s="4" t="s">
        <v>54</v>
      </c>
      <c r="CP16" s="4" t="s">
        <v>45</v>
      </c>
      <c r="IU16" s="4"/>
      <c r="IV16" s="4"/>
      <c r="IW16" s="4"/>
      <c r="IX16" s="4"/>
      <c r="IY16" s="4"/>
      <c r="IZ16" s="4"/>
    </row>
    <row r="17" spans="1:260" ht="39.950000000000003" customHeight="1" x14ac:dyDescent="0.15">
      <c r="A17" s="26" t="s">
        <v>61</v>
      </c>
      <c r="B17" s="27" t="s">
        <v>97</v>
      </c>
      <c r="C17" s="27">
        <v>2025</v>
      </c>
      <c r="D17" s="43" t="s">
        <v>98</v>
      </c>
      <c r="E17" s="43">
        <v>2507110315</v>
      </c>
      <c r="F17" s="28">
        <v>80</v>
      </c>
      <c r="G17" s="27">
        <v>12.7</v>
      </c>
      <c r="H17" s="28">
        <f t="shared" si="0"/>
        <v>92.7</v>
      </c>
      <c r="I17" s="28">
        <v>85.55952380952381</v>
      </c>
      <c r="J17" s="27">
        <v>0</v>
      </c>
      <c r="K17" s="28">
        <f t="shared" si="1"/>
        <v>85.55952380952381</v>
      </c>
      <c r="L17" s="28">
        <v>77.7</v>
      </c>
      <c r="M17" s="27">
        <v>0</v>
      </c>
      <c r="N17" s="28">
        <f t="shared" si="2"/>
        <v>77.7</v>
      </c>
      <c r="O17" s="28">
        <v>60</v>
      </c>
      <c r="P17" s="28">
        <v>3</v>
      </c>
      <c r="Q17" s="28">
        <f t="shared" si="3"/>
        <v>63</v>
      </c>
      <c r="R17" s="28">
        <v>50</v>
      </c>
      <c r="S17" s="27">
        <v>7</v>
      </c>
      <c r="T17" s="28">
        <f t="shared" si="4"/>
        <v>57</v>
      </c>
      <c r="U17" s="29">
        <f t="shared" si="5"/>
        <v>83.324642857142862</v>
      </c>
      <c r="V17" s="43">
        <v>13</v>
      </c>
      <c r="W17" s="26">
        <v>13</v>
      </c>
      <c r="X17" s="26" t="s">
        <v>37</v>
      </c>
      <c r="Y17" s="26">
        <v>22</v>
      </c>
      <c r="Z17" s="30"/>
      <c r="AA17" s="30"/>
      <c r="AB17" s="30"/>
      <c r="AC17" s="31"/>
      <c r="IU17" s="4"/>
      <c r="IV17" s="4"/>
      <c r="IW17" s="4"/>
      <c r="IX17" s="4"/>
      <c r="IY17" s="4"/>
      <c r="IZ17" s="4"/>
    </row>
    <row r="18" spans="1:260" ht="39.950000000000003" customHeight="1" x14ac:dyDescent="0.15">
      <c r="A18" s="26" t="s">
        <v>61</v>
      </c>
      <c r="B18" s="27" t="s">
        <v>97</v>
      </c>
      <c r="C18" s="27">
        <v>2025</v>
      </c>
      <c r="D18" s="43" t="s">
        <v>98</v>
      </c>
      <c r="E18" s="43">
        <v>2507110313</v>
      </c>
      <c r="F18" s="28">
        <v>80</v>
      </c>
      <c r="G18" s="27">
        <v>8.5</v>
      </c>
      <c r="H18" s="28">
        <f t="shared" si="0"/>
        <v>88.5</v>
      </c>
      <c r="I18" s="28">
        <v>86.226190476190482</v>
      </c>
      <c r="J18" s="27">
        <v>2</v>
      </c>
      <c r="K18" s="28">
        <f t="shared" si="1"/>
        <v>88.226190476190482</v>
      </c>
      <c r="L18" s="28">
        <v>73.599999999999994</v>
      </c>
      <c r="M18" s="27">
        <v>0</v>
      </c>
      <c r="N18" s="28">
        <f t="shared" si="2"/>
        <v>73.599999999999994</v>
      </c>
      <c r="O18" s="28">
        <v>60</v>
      </c>
      <c r="P18" s="28">
        <v>0</v>
      </c>
      <c r="Q18" s="28">
        <f t="shared" si="3"/>
        <v>60</v>
      </c>
      <c r="R18" s="28">
        <v>30</v>
      </c>
      <c r="S18" s="27">
        <v>0</v>
      </c>
      <c r="T18" s="28">
        <f t="shared" si="4"/>
        <v>30</v>
      </c>
      <c r="U18" s="29">
        <f t="shared" si="5"/>
        <v>83.199642857142862</v>
      </c>
      <c r="V18" s="43">
        <v>14</v>
      </c>
      <c r="W18" s="26">
        <v>12</v>
      </c>
      <c r="X18" s="26" t="s">
        <v>37</v>
      </c>
      <c r="Y18" s="26">
        <v>22</v>
      </c>
      <c r="Z18" s="30"/>
      <c r="AA18" s="30"/>
      <c r="AB18" s="30"/>
      <c r="AC18" s="31"/>
      <c r="IU18" s="4"/>
      <c r="IV18" s="4"/>
      <c r="IW18" s="4"/>
      <c r="IX18" s="4"/>
      <c r="IY18" s="4"/>
      <c r="IZ18" s="4"/>
    </row>
    <row r="19" spans="1:260" ht="39.950000000000003" customHeight="1" x14ac:dyDescent="0.15">
      <c r="A19" s="26" t="s">
        <v>61</v>
      </c>
      <c r="B19" s="27" t="s">
        <v>97</v>
      </c>
      <c r="C19" s="27">
        <v>2025</v>
      </c>
      <c r="D19" s="43" t="s">
        <v>98</v>
      </c>
      <c r="E19" s="43">
        <v>2507110306</v>
      </c>
      <c r="F19" s="28">
        <v>80</v>
      </c>
      <c r="G19" s="27">
        <v>8.5</v>
      </c>
      <c r="H19" s="28">
        <f t="shared" si="0"/>
        <v>88.5</v>
      </c>
      <c r="I19" s="28">
        <v>87.25</v>
      </c>
      <c r="J19" s="27">
        <v>0</v>
      </c>
      <c r="K19" s="28">
        <f t="shared" si="1"/>
        <v>87.25</v>
      </c>
      <c r="L19" s="28">
        <v>72.5</v>
      </c>
      <c r="M19" s="27">
        <v>0</v>
      </c>
      <c r="N19" s="28">
        <f t="shared" si="2"/>
        <v>72.5</v>
      </c>
      <c r="O19" s="28">
        <v>60</v>
      </c>
      <c r="P19" s="28">
        <v>3</v>
      </c>
      <c r="Q19" s="28">
        <f t="shared" si="3"/>
        <v>63</v>
      </c>
      <c r="R19" s="28">
        <v>30</v>
      </c>
      <c r="S19" s="27">
        <v>5</v>
      </c>
      <c r="T19" s="28">
        <f t="shared" si="4"/>
        <v>35</v>
      </c>
      <c r="U19" s="29">
        <f t="shared" si="5"/>
        <v>82.8125</v>
      </c>
      <c r="V19" s="43">
        <v>15</v>
      </c>
      <c r="W19" s="26">
        <v>7</v>
      </c>
      <c r="X19" s="26" t="s">
        <v>37</v>
      </c>
      <c r="Y19" s="26">
        <v>22</v>
      </c>
      <c r="Z19" s="30"/>
      <c r="AA19" s="30"/>
      <c r="AB19" s="30"/>
      <c r="AC19" s="31"/>
      <c r="CN19" s="4" t="s">
        <v>44</v>
      </c>
      <c r="CP19" s="4" t="s">
        <v>49</v>
      </c>
      <c r="IU19" s="4"/>
      <c r="IV19" s="4"/>
      <c r="IW19" s="4"/>
      <c r="IX19" s="4"/>
      <c r="IY19" s="4"/>
      <c r="IZ19" s="4"/>
    </row>
    <row r="20" spans="1:260" ht="39.950000000000003" customHeight="1" x14ac:dyDescent="0.15">
      <c r="A20" s="26" t="s">
        <v>61</v>
      </c>
      <c r="B20" s="27" t="s">
        <v>97</v>
      </c>
      <c r="C20" s="27">
        <v>2025</v>
      </c>
      <c r="D20" s="43" t="s">
        <v>98</v>
      </c>
      <c r="E20" s="43">
        <v>2507110323</v>
      </c>
      <c r="F20" s="28">
        <v>80</v>
      </c>
      <c r="G20" s="27">
        <v>0</v>
      </c>
      <c r="H20" s="28">
        <f t="shared" si="0"/>
        <v>80</v>
      </c>
      <c r="I20" s="28">
        <v>83.642857142857139</v>
      </c>
      <c r="J20" s="27">
        <v>0</v>
      </c>
      <c r="K20" s="28">
        <f t="shared" si="1"/>
        <v>83.642857142857139</v>
      </c>
      <c r="L20" s="28">
        <v>66.25</v>
      </c>
      <c r="M20" s="27">
        <v>0</v>
      </c>
      <c r="N20" s="28">
        <f t="shared" si="2"/>
        <v>66.25</v>
      </c>
      <c r="O20" s="28">
        <v>60</v>
      </c>
      <c r="P20" s="28">
        <v>0</v>
      </c>
      <c r="Q20" s="28">
        <f t="shared" si="3"/>
        <v>60</v>
      </c>
      <c r="R20" s="28">
        <v>30</v>
      </c>
      <c r="S20" s="27">
        <v>0</v>
      </c>
      <c r="T20" s="28">
        <f t="shared" si="4"/>
        <v>30</v>
      </c>
      <c r="U20" s="29">
        <f t="shared" si="5"/>
        <v>78.544642857142861</v>
      </c>
      <c r="V20" s="43">
        <v>16</v>
      </c>
      <c r="W20" s="26">
        <v>16</v>
      </c>
      <c r="X20" s="26" t="s">
        <v>37</v>
      </c>
      <c r="Y20" s="26">
        <v>22</v>
      </c>
      <c r="Z20" s="30"/>
      <c r="AA20" s="30"/>
      <c r="AB20" s="30"/>
      <c r="AC20" s="31"/>
      <c r="IU20" s="4"/>
      <c r="IV20" s="4"/>
      <c r="IW20" s="4"/>
      <c r="IX20" s="4"/>
      <c r="IY20" s="4"/>
      <c r="IZ20" s="4"/>
    </row>
    <row r="21" spans="1:260" ht="39.950000000000003" customHeight="1" x14ac:dyDescent="0.15">
      <c r="A21" s="26" t="s">
        <v>61</v>
      </c>
      <c r="B21" s="27" t="s">
        <v>97</v>
      </c>
      <c r="C21" s="27">
        <v>2025</v>
      </c>
      <c r="D21" s="43" t="s">
        <v>98</v>
      </c>
      <c r="E21" s="43">
        <v>2507110311</v>
      </c>
      <c r="F21" s="28">
        <v>80</v>
      </c>
      <c r="G21" s="27">
        <v>0</v>
      </c>
      <c r="H21" s="28">
        <f t="shared" si="0"/>
        <v>80</v>
      </c>
      <c r="I21" s="28">
        <v>82.333333333333329</v>
      </c>
      <c r="J21" s="27">
        <v>0</v>
      </c>
      <c r="K21" s="28">
        <f t="shared" si="1"/>
        <v>82.333333333333329</v>
      </c>
      <c r="L21" s="28">
        <v>79.150000000000006</v>
      </c>
      <c r="M21" s="27">
        <v>0</v>
      </c>
      <c r="N21" s="28">
        <f t="shared" si="2"/>
        <v>79.150000000000006</v>
      </c>
      <c r="O21" s="28">
        <v>60</v>
      </c>
      <c r="P21" s="28">
        <v>0</v>
      </c>
      <c r="Q21" s="28">
        <f t="shared" si="3"/>
        <v>60</v>
      </c>
      <c r="R21" s="28">
        <v>30</v>
      </c>
      <c r="S21" s="27">
        <v>0</v>
      </c>
      <c r="T21" s="28">
        <f t="shared" si="4"/>
        <v>30</v>
      </c>
      <c r="U21" s="29">
        <f t="shared" si="5"/>
        <v>78.207499999999996</v>
      </c>
      <c r="V21" s="43">
        <v>17</v>
      </c>
      <c r="W21" s="26">
        <v>18</v>
      </c>
      <c r="X21" s="26" t="s">
        <v>37</v>
      </c>
      <c r="Y21" s="26">
        <v>22</v>
      </c>
      <c r="Z21" s="30"/>
      <c r="AA21" s="30"/>
      <c r="AB21" s="30"/>
      <c r="AC21" s="31"/>
      <c r="IU21" s="4"/>
      <c r="IV21" s="4"/>
      <c r="IW21" s="4"/>
      <c r="IX21" s="4"/>
      <c r="IY21" s="4"/>
      <c r="IZ21" s="4"/>
    </row>
    <row r="22" spans="1:260" ht="39.950000000000003" customHeight="1" x14ac:dyDescent="0.15">
      <c r="A22" s="26" t="s">
        <v>61</v>
      </c>
      <c r="B22" s="27" t="s">
        <v>97</v>
      </c>
      <c r="C22" s="27">
        <v>2025</v>
      </c>
      <c r="D22" s="43" t="s">
        <v>98</v>
      </c>
      <c r="E22" s="43">
        <v>2507110316</v>
      </c>
      <c r="F22" s="28">
        <v>80</v>
      </c>
      <c r="G22" s="27">
        <v>0</v>
      </c>
      <c r="H22" s="28">
        <f t="shared" si="0"/>
        <v>80</v>
      </c>
      <c r="I22" s="28">
        <v>82.511904761904759</v>
      </c>
      <c r="J22" s="27">
        <v>0</v>
      </c>
      <c r="K22" s="28">
        <f t="shared" si="1"/>
        <v>82.511904761904759</v>
      </c>
      <c r="L22" s="28">
        <v>66.400000000000006</v>
      </c>
      <c r="M22" s="27">
        <v>0</v>
      </c>
      <c r="N22" s="28">
        <f t="shared" si="2"/>
        <v>66.400000000000006</v>
      </c>
      <c r="O22" s="28">
        <v>60</v>
      </c>
      <c r="P22" s="28">
        <v>0</v>
      </c>
      <c r="Q22" s="28">
        <f t="shared" si="3"/>
        <v>60</v>
      </c>
      <c r="R22" s="28">
        <v>30</v>
      </c>
      <c r="S22" s="27">
        <v>0</v>
      </c>
      <c r="T22" s="28">
        <f t="shared" si="4"/>
        <v>30</v>
      </c>
      <c r="U22" s="29">
        <f t="shared" si="5"/>
        <v>77.703928571428577</v>
      </c>
      <c r="V22" s="43">
        <v>18</v>
      </c>
      <c r="W22" s="26">
        <v>17</v>
      </c>
      <c r="X22" s="26" t="s">
        <v>37</v>
      </c>
      <c r="Y22" s="26">
        <v>22</v>
      </c>
      <c r="Z22" s="30"/>
      <c r="AA22" s="30"/>
      <c r="AB22" s="30"/>
      <c r="AC22" s="31"/>
      <c r="IU22" s="4"/>
      <c r="IV22" s="4"/>
      <c r="IW22" s="4"/>
      <c r="IX22" s="4"/>
      <c r="IY22" s="4"/>
      <c r="IZ22" s="4"/>
    </row>
    <row r="23" spans="1:260" ht="39.950000000000003" customHeight="1" x14ac:dyDescent="0.15">
      <c r="A23" s="26" t="s">
        <v>61</v>
      </c>
      <c r="B23" s="27" t="s">
        <v>97</v>
      </c>
      <c r="C23" s="27">
        <v>2025</v>
      </c>
      <c r="D23" s="43" t="s">
        <v>98</v>
      </c>
      <c r="E23" s="43">
        <v>2507110317</v>
      </c>
      <c r="F23" s="28">
        <v>80</v>
      </c>
      <c r="G23" s="27">
        <v>0</v>
      </c>
      <c r="H23" s="28">
        <f t="shared" si="0"/>
        <v>80</v>
      </c>
      <c r="I23" s="28">
        <v>82.11904761904762</v>
      </c>
      <c r="J23" s="27">
        <v>0</v>
      </c>
      <c r="K23" s="28">
        <f t="shared" si="1"/>
        <v>82.11904761904762</v>
      </c>
      <c r="L23" s="28">
        <v>68</v>
      </c>
      <c r="M23" s="27">
        <v>0</v>
      </c>
      <c r="N23" s="28">
        <f t="shared" si="2"/>
        <v>68</v>
      </c>
      <c r="O23" s="28">
        <v>60</v>
      </c>
      <c r="P23" s="28">
        <v>0</v>
      </c>
      <c r="Q23" s="28">
        <f t="shared" si="3"/>
        <v>60</v>
      </c>
      <c r="R23" s="28">
        <v>30</v>
      </c>
      <c r="S23" s="27">
        <v>0</v>
      </c>
      <c r="T23" s="28">
        <f t="shared" si="4"/>
        <v>30</v>
      </c>
      <c r="U23" s="29">
        <f t="shared" si="5"/>
        <v>77.489285714285728</v>
      </c>
      <c r="V23" s="43">
        <v>19</v>
      </c>
      <c r="W23" s="26">
        <v>19</v>
      </c>
      <c r="X23" s="26" t="s">
        <v>37</v>
      </c>
      <c r="Y23" s="26">
        <v>22</v>
      </c>
      <c r="Z23" s="30"/>
      <c r="AA23" s="30"/>
      <c r="AB23" s="30"/>
      <c r="AC23" s="31"/>
      <c r="IU23" s="4"/>
      <c r="IV23" s="4"/>
      <c r="IW23" s="4"/>
      <c r="IX23" s="4"/>
      <c r="IY23" s="4"/>
      <c r="IZ23" s="4"/>
    </row>
    <row r="24" spans="1:260" ht="39.950000000000003" customHeight="1" x14ac:dyDescent="0.15">
      <c r="A24" s="26" t="s">
        <v>61</v>
      </c>
      <c r="B24" s="27" t="s">
        <v>97</v>
      </c>
      <c r="C24" s="27">
        <v>2025</v>
      </c>
      <c r="D24" s="43" t="s">
        <v>98</v>
      </c>
      <c r="E24" s="43">
        <v>2507110314</v>
      </c>
      <c r="F24" s="28">
        <v>80</v>
      </c>
      <c r="G24" s="27">
        <v>0</v>
      </c>
      <c r="H24" s="28">
        <f t="shared" si="0"/>
        <v>80</v>
      </c>
      <c r="I24" s="28">
        <v>80.75</v>
      </c>
      <c r="J24" s="27">
        <v>0</v>
      </c>
      <c r="K24" s="28">
        <f t="shared" si="1"/>
        <v>80.75</v>
      </c>
      <c r="L24" s="28">
        <v>69.400000000000006</v>
      </c>
      <c r="M24" s="27">
        <v>0</v>
      </c>
      <c r="N24" s="28">
        <f t="shared" si="2"/>
        <v>69.400000000000006</v>
      </c>
      <c r="O24" s="28">
        <v>60</v>
      </c>
      <c r="P24" s="28">
        <v>0</v>
      </c>
      <c r="Q24" s="28">
        <f t="shared" si="3"/>
        <v>60</v>
      </c>
      <c r="R24" s="28">
        <v>30</v>
      </c>
      <c r="S24" s="27">
        <v>0</v>
      </c>
      <c r="T24" s="28">
        <f t="shared" si="4"/>
        <v>30</v>
      </c>
      <c r="U24" s="29">
        <f t="shared" si="5"/>
        <v>76.532499999999999</v>
      </c>
      <c r="V24" s="43">
        <v>20</v>
      </c>
      <c r="W24" s="26">
        <v>20</v>
      </c>
      <c r="X24" s="26" t="s">
        <v>37</v>
      </c>
      <c r="Y24" s="26">
        <v>22</v>
      </c>
      <c r="Z24" s="30"/>
      <c r="AA24" s="30"/>
      <c r="AB24" s="30"/>
      <c r="AC24" s="31"/>
      <c r="IU24" s="4"/>
      <c r="IV24" s="4"/>
      <c r="IW24" s="4"/>
      <c r="IX24" s="4"/>
      <c r="IY24" s="4"/>
      <c r="IZ24" s="4"/>
    </row>
    <row r="25" spans="1:260" ht="39.950000000000003" customHeight="1" x14ac:dyDescent="0.15">
      <c r="A25" s="26" t="s">
        <v>61</v>
      </c>
      <c r="B25" s="27" t="s">
        <v>97</v>
      </c>
      <c r="C25" s="27">
        <v>2025</v>
      </c>
      <c r="D25" s="43" t="s">
        <v>98</v>
      </c>
      <c r="E25" s="43">
        <v>2507110312</v>
      </c>
      <c r="F25" s="28">
        <v>80</v>
      </c>
      <c r="G25" s="27">
        <v>0</v>
      </c>
      <c r="H25" s="28">
        <f t="shared" si="0"/>
        <v>80</v>
      </c>
      <c r="I25" s="28">
        <v>79.904761904761898</v>
      </c>
      <c r="J25" s="27">
        <v>0</v>
      </c>
      <c r="K25" s="28">
        <f t="shared" si="1"/>
        <v>79.904761904761898</v>
      </c>
      <c r="L25" s="28">
        <v>79.75</v>
      </c>
      <c r="M25" s="27">
        <v>0</v>
      </c>
      <c r="N25" s="28">
        <f t="shared" si="2"/>
        <v>79.75</v>
      </c>
      <c r="O25" s="28">
        <v>60</v>
      </c>
      <c r="P25" s="28">
        <v>0</v>
      </c>
      <c r="Q25" s="28">
        <f t="shared" si="3"/>
        <v>60</v>
      </c>
      <c r="R25" s="28">
        <v>30</v>
      </c>
      <c r="S25" s="27">
        <v>0</v>
      </c>
      <c r="T25" s="28">
        <f t="shared" si="4"/>
        <v>30</v>
      </c>
      <c r="U25" s="29">
        <f t="shared" si="5"/>
        <v>76.416071428571414</v>
      </c>
      <c r="V25" s="43">
        <v>21</v>
      </c>
      <c r="W25" s="26">
        <v>22</v>
      </c>
      <c r="X25" s="26" t="s">
        <v>37</v>
      </c>
      <c r="Y25" s="26">
        <v>22</v>
      </c>
      <c r="Z25" s="30"/>
      <c r="AA25" s="30"/>
      <c r="AB25" s="30"/>
      <c r="AC25" s="31"/>
      <c r="IU25" s="4"/>
      <c r="IV25" s="4"/>
      <c r="IW25" s="4"/>
      <c r="IX25" s="4"/>
      <c r="IY25" s="4"/>
      <c r="IZ25" s="4"/>
    </row>
    <row r="26" spans="1:260" ht="39.950000000000003" customHeight="1" x14ac:dyDescent="0.15">
      <c r="A26" s="26" t="s">
        <v>61</v>
      </c>
      <c r="B26" s="27" t="s">
        <v>97</v>
      </c>
      <c r="C26" s="27">
        <v>2025</v>
      </c>
      <c r="D26" s="43" t="s">
        <v>98</v>
      </c>
      <c r="E26" s="43">
        <v>2507110319</v>
      </c>
      <c r="F26" s="28">
        <v>80</v>
      </c>
      <c r="G26" s="27">
        <v>0</v>
      </c>
      <c r="H26" s="28">
        <f t="shared" si="0"/>
        <v>80</v>
      </c>
      <c r="I26" s="28">
        <v>80.083333333333329</v>
      </c>
      <c r="J26" s="27">
        <v>0</v>
      </c>
      <c r="K26" s="28">
        <f t="shared" si="1"/>
        <v>80.083333333333329</v>
      </c>
      <c r="L26" s="28">
        <v>68.400000000000006</v>
      </c>
      <c r="M26" s="27">
        <v>0</v>
      </c>
      <c r="N26" s="28">
        <f t="shared" si="2"/>
        <v>68.400000000000006</v>
      </c>
      <c r="O26" s="28">
        <v>60</v>
      </c>
      <c r="P26" s="28">
        <v>0</v>
      </c>
      <c r="Q26" s="28">
        <f t="shared" si="3"/>
        <v>60</v>
      </c>
      <c r="R26" s="28">
        <v>30</v>
      </c>
      <c r="S26" s="27">
        <v>0</v>
      </c>
      <c r="T26" s="28">
        <f t="shared" si="4"/>
        <v>30</v>
      </c>
      <c r="U26" s="29">
        <f t="shared" si="5"/>
        <v>75.982500000000002</v>
      </c>
      <c r="V26" s="43">
        <v>22</v>
      </c>
      <c r="W26" s="26">
        <v>21</v>
      </c>
      <c r="X26" s="26" t="s">
        <v>37</v>
      </c>
      <c r="Y26" s="26">
        <v>22</v>
      </c>
      <c r="Z26" s="30"/>
      <c r="AA26" s="30"/>
      <c r="AB26" s="30"/>
      <c r="AC26" s="31"/>
      <c r="IU26" s="4"/>
      <c r="IV26" s="4"/>
      <c r="IW26" s="4"/>
      <c r="IX26" s="4"/>
      <c r="IY26" s="4"/>
      <c r="IZ26" s="4"/>
    </row>
    <row r="27" spans="1:260" ht="15" customHeight="1" x14ac:dyDescent="0.15">
      <c r="A27" s="37" t="s">
        <v>55</v>
      </c>
      <c r="B27" s="38" t="s">
        <v>56</v>
      </c>
      <c r="I27" s="7"/>
      <c r="J27" s="7"/>
      <c r="K27" s="4"/>
      <c r="L27" s="9"/>
      <c r="N27" s="4"/>
      <c r="O27" s="4"/>
      <c r="P27" s="4"/>
      <c r="R27" s="4"/>
      <c r="T27" s="4"/>
      <c r="U27" s="4"/>
      <c r="V27" s="4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</row>
    <row r="28" spans="1:260" ht="15" customHeight="1" x14ac:dyDescent="0.15">
      <c r="A28" s="39"/>
      <c r="B28" s="40" t="s">
        <v>57</v>
      </c>
      <c r="I28" s="7"/>
      <c r="J28" s="7"/>
      <c r="K28" s="4"/>
      <c r="L28" s="9"/>
      <c r="N28" s="4"/>
      <c r="O28" s="4"/>
      <c r="P28" s="4"/>
      <c r="R28" s="4"/>
      <c r="T28" s="4"/>
      <c r="U28" s="4"/>
      <c r="V28" s="4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</row>
    <row r="29" spans="1:260" ht="15" customHeight="1" x14ac:dyDescent="0.15">
      <c r="A29" s="39"/>
      <c r="B29" s="38" t="s">
        <v>58</v>
      </c>
      <c r="I29" s="7"/>
      <c r="J29" s="7"/>
      <c r="K29" s="4"/>
      <c r="L29" s="9"/>
      <c r="N29" s="4"/>
      <c r="O29" s="4"/>
      <c r="P29" s="4"/>
      <c r="R29" s="4"/>
      <c r="T29" s="4"/>
      <c r="U29" s="4"/>
      <c r="V29" s="4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60" ht="15" customHeight="1" x14ac:dyDescent="0.15">
      <c r="A30" s="41"/>
      <c r="B30" s="38" t="s">
        <v>59</v>
      </c>
      <c r="C30" s="3"/>
      <c r="I30" s="7"/>
      <c r="J30" s="7"/>
      <c r="K30" s="4"/>
      <c r="L30" s="9"/>
      <c r="N30" s="4"/>
      <c r="O30" s="4"/>
      <c r="P30" s="4"/>
      <c r="R30" s="4"/>
      <c r="T30" s="4"/>
      <c r="U30" s="4"/>
      <c r="V30" s="4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</row>
    <row r="31" spans="1:260" ht="15" customHeight="1" x14ac:dyDescent="0.15">
      <c r="A31" s="42"/>
      <c r="B31" s="40" t="s">
        <v>60</v>
      </c>
      <c r="C31" s="3"/>
      <c r="I31" s="7"/>
      <c r="J31" s="7"/>
      <c r="K31" s="4"/>
      <c r="L31" s="9"/>
      <c r="N31" s="4"/>
      <c r="O31" s="4"/>
      <c r="P31" s="4"/>
      <c r="R31" s="4"/>
      <c r="T31" s="4"/>
      <c r="U31" s="4"/>
      <c r="V31" s="4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</row>
  </sheetData>
  <autoFilter ref="A4:IZ4" xr:uid="{213487DC-5265-4A64-8D8C-E0090B713425}">
    <sortState xmlns:xlrd2="http://schemas.microsoft.com/office/spreadsheetml/2017/richdata2" ref="A5:IZ31">
      <sortCondition descending="1" ref="U4"/>
    </sortState>
  </autoFilter>
  <phoneticPr fontId="19" type="noConversion"/>
  <dataValidations count="5">
    <dataValidation type="list" allowBlank="1" showInputMessage="1" showErrorMessage="1" sqref="AA5:AA9" xr:uid="{3EB2BF39-5F09-4BF4-9253-3423C6842FFC}">
      <formula1>"学业进步奖,研究与创新奖,道德风尚奖,文体活动奖,社会工作奖"</formula1>
    </dataValidation>
    <dataValidation type="list" allowBlank="1" showInputMessage="1" showErrorMessage="1" sqref="X5:X26" xr:uid="{7AD966E5-9B40-4A5B-9C1F-C1C5BD98B65D}">
      <formula1>"是,否"</formula1>
    </dataValidation>
    <dataValidation type="list" allowBlank="1" showInputMessage="1" showErrorMessage="1" sqref="V1:V3 V32:V1048576 M27:M31 AB4:AB26" xr:uid="{88D21D79-EAEC-4273-9813-07711943CA19}">
      <formula1>"三好学生,三好学生标兵,优秀学生干部"</formula1>
    </dataValidation>
    <dataValidation type="list" allowBlank="1" showInputMessage="1" showErrorMessage="1" sqref="U1:U2 U32:U65458 L27:L31 AA10:AA26" xr:uid="{6A18D4CA-6891-4D25-9ABE-37BEB4691A2E}">
      <formula1>$CP$8:$CP$11</formula1>
    </dataValidation>
    <dataValidation type="list" allowBlank="1" showInputMessage="1" showErrorMessage="1" sqref="T1:T3 T32:T65458 Z4:Z26" xr:uid="{9D5E3F41-EEF9-450E-B43F-A582587691BA}">
      <formula1>"一等奖学金,二等奖学金,三等奖学金,课程考核不合格,德育分未达标,体育成绩不合格,体测成绩不合格,违纪"</formula1>
    </dataValidation>
  </dataValidations>
  <printOptions horizontalCentered="1" verticalCentered="1"/>
  <pageMargins left="0.70833333333333304" right="0.70833333333333304" top="0.47" bottom="0.47" header="0.51" footer="0.51"/>
  <pageSetup paperSize="9" scale="66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英师定向25</vt:lpstr>
      <vt:lpstr>翻译</vt:lpstr>
      <vt:lpstr>日语</vt:lpstr>
      <vt:lpstr>商务英语</vt:lpstr>
      <vt:lpstr>2025级英语师范</vt:lpstr>
      <vt:lpstr>翻译（学分互认）25</vt:lpstr>
      <vt:lpstr>'2025级英语师范'!Print_Area</vt:lpstr>
      <vt:lpstr>翻译!Print_Area</vt:lpstr>
      <vt:lpstr>'翻译（学分互认）25'!Print_Area</vt:lpstr>
      <vt:lpstr>日语!Print_Area</vt:lpstr>
      <vt:lpstr>商务英语!Print_Area</vt:lpstr>
      <vt:lpstr>英师定向25!Print_Area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先生 陈</cp:lastModifiedBy>
  <cp:revision>1</cp:revision>
  <cp:lastPrinted>2026-09-17T07:06:57Z</cp:lastPrinted>
  <dcterms:created xsi:type="dcterms:W3CDTF">1996-12-17T01:32:00Z</dcterms:created>
  <dcterms:modified xsi:type="dcterms:W3CDTF">2026-09-18T06:26:13Z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0373C0B10A4C4676B380714FAC8EFAEA_13</vt:lpwstr>
  </property>
  <property fmtid="{D5CDD505-2E9C-101B-9397-08002B2CF9AE}" pid="4" name="CalculationRule">
    <vt:i4>0</vt:i4>
  </property>
</Properties>
</file>